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2510" windowHeight="4620"/>
  </bookViews>
  <sheets>
    <sheet name="final list" sheetId="3" r:id="rId1"/>
  </sheets>
  <definedNames>
    <definedName name="_xlnm.Print_Area" localSheetId="0">'final list'!$A$1:$AD$9</definedName>
  </definedNames>
  <calcPr calcId="125725"/>
</workbook>
</file>

<file path=xl/calcChain.xml><?xml version="1.0" encoding="utf-8"?>
<calcChain xmlns="http://schemas.openxmlformats.org/spreadsheetml/2006/main">
  <c r="Q75" i="3"/>
  <c r="Z193"/>
  <c r="V193"/>
  <c r="Q193"/>
  <c r="M193"/>
  <c r="I193"/>
  <c r="Z192"/>
  <c r="V192"/>
  <c r="Q192"/>
  <c r="M192"/>
  <c r="I192"/>
  <c r="Z191"/>
  <c r="V191"/>
  <c r="Q191"/>
  <c r="M191"/>
  <c r="I191"/>
  <c r="Z190"/>
  <c r="V190"/>
  <c r="Q190"/>
  <c r="M190"/>
  <c r="I190"/>
  <c r="Z189"/>
  <c r="V189"/>
  <c r="Q189"/>
  <c r="M189"/>
  <c r="I189"/>
  <c r="Z188"/>
  <c r="V188"/>
  <c r="Q188"/>
  <c r="M188"/>
  <c r="I188"/>
  <c r="Z187"/>
  <c r="V187"/>
  <c r="Q187"/>
  <c r="M187"/>
  <c r="I187"/>
  <c r="Z186"/>
  <c r="V186"/>
  <c r="Q186"/>
  <c r="M186"/>
  <c r="I186"/>
  <c r="Z185"/>
  <c r="V185"/>
  <c r="Q185"/>
  <c r="M185"/>
  <c r="I185"/>
  <c r="Z184"/>
  <c r="V184"/>
  <c r="Q184"/>
  <c r="M184"/>
  <c r="I184"/>
  <c r="Z183"/>
  <c r="V183"/>
  <c r="Q183"/>
  <c r="M183"/>
  <c r="I183"/>
  <c r="Z182"/>
  <c r="V182"/>
  <c r="Q182"/>
  <c r="M182"/>
  <c r="I182"/>
  <c r="Z181"/>
  <c r="V181"/>
  <c r="Q181"/>
  <c r="M181"/>
  <c r="I181"/>
  <c r="Z180"/>
  <c r="V180"/>
  <c r="Q180"/>
  <c r="M180"/>
  <c r="I180"/>
  <c r="Z179"/>
  <c r="V179"/>
  <c r="Q179"/>
  <c r="M179"/>
  <c r="I179"/>
  <c r="Z178"/>
  <c r="V178"/>
  <c r="Q178"/>
  <c r="M178"/>
  <c r="I178"/>
  <c r="Z177"/>
  <c r="V177"/>
  <c r="Q177"/>
  <c r="M177"/>
  <c r="I177"/>
  <c r="Z176"/>
  <c r="V176"/>
  <c r="Q176"/>
  <c r="M176"/>
  <c r="I176"/>
  <c r="Z175"/>
  <c r="V175"/>
  <c r="Q175"/>
  <c r="M175"/>
  <c r="I175"/>
  <c r="Z174"/>
  <c r="V174"/>
  <c r="Q174"/>
  <c r="M174"/>
  <c r="I174"/>
  <c r="Z173"/>
  <c r="V173"/>
  <c r="Q173"/>
  <c r="M173"/>
  <c r="I173"/>
  <c r="Z172"/>
  <c r="V172"/>
  <c r="Q172"/>
  <c r="M172"/>
  <c r="I172"/>
  <c r="Z171"/>
  <c r="V171"/>
  <c r="Q171"/>
  <c r="M171"/>
  <c r="I171"/>
  <c r="Z170"/>
  <c r="V170"/>
  <c r="Q170"/>
  <c r="M170"/>
  <c r="I170"/>
  <c r="Z169"/>
  <c r="V169"/>
  <c r="Q169"/>
  <c r="M169"/>
  <c r="I169"/>
  <c r="Z168"/>
  <c r="V168"/>
  <c r="Q168"/>
  <c r="M168"/>
  <c r="I168"/>
  <c r="Z167"/>
  <c r="V167"/>
  <c r="Q167"/>
  <c r="M167"/>
  <c r="I167"/>
  <c r="Z166"/>
  <c r="V166"/>
  <c r="Q166"/>
  <c r="M166"/>
  <c r="I166"/>
  <c r="Z165"/>
  <c r="V165"/>
  <c r="Q165"/>
  <c r="M165"/>
  <c r="I165"/>
  <c r="Z164"/>
  <c r="V164"/>
  <c r="Q164"/>
  <c r="M164"/>
  <c r="I164"/>
  <c r="Z163"/>
  <c r="V163"/>
  <c r="Q163"/>
  <c r="M163"/>
  <c r="I163"/>
  <c r="Z162"/>
  <c r="V162"/>
  <c r="Q162"/>
  <c r="M162"/>
  <c r="I162"/>
  <c r="Z161"/>
  <c r="V161"/>
  <c r="Q161"/>
  <c r="M161"/>
  <c r="I161"/>
  <c r="Z160"/>
  <c r="V160"/>
  <c r="Q160"/>
  <c r="M160"/>
  <c r="I160"/>
  <c r="Z159"/>
  <c r="V159"/>
  <c r="Q159"/>
  <c r="M159"/>
  <c r="I159"/>
  <c r="Z158"/>
  <c r="V158"/>
  <c r="Q158"/>
  <c r="M158"/>
  <c r="I158"/>
  <c r="Z157"/>
  <c r="V157"/>
  <c r="Q157"/>
  <c r="M157"/>
  <c r="I157"/>
  <c r="Z156"/>
  <c r="V156"/>
  <c r="Q156"/>
  <c r="M156"/>
  <c r="I156"/>
  <c r="Z155"/>
  <c r="V155"/>
  <c r="Q155"/>
  <c r="M155"/>
  <c r="I155"/>
  <c r="Z154"/>
  <c r="V154"/>
  <c r="Q154"/>
  <c r="M154"/>
  <c r="I154"/>
  <c r="Z153"/>
  <c r="V153"/>
  <c r="Q153"/>
  <c r="M153"/>
  <c r="I153"/>
  <c r="Z152"/>
  <c r="V152"/>
  <c r="Q152"/>
  <c r="M152"/>
  <c r="I152"/>
  <c r="Z151"/>
  <c r="V151"/>
  <c r="Q151"/>
  <c r="M151"/>
  <c r="I151"/>
  <c r="Z150"/>
  <c r="V150"/>
  <c r="Q150"/>
  <c r="M150"/>
  <c r="I150"/>
  <c r="Z149"/>
  <c r="V149"/>
  <c r="Q149"/>
  <c r="M149"/>
  <c r="I149"/>
  <c r="Z148"/>
  <c r="V148"/>
  <c r="Q148"/>
  <c r="M148"/>
  <c r="I148"/>
  <c r="Z147"/>
  <c r="V147"/>
  <c r="Q147"/>
  <c r="M147"/>
  <c r="I147"/>
  <c r="Z146"/>
  <c r="V146"/>
  <c r="Q146"/>
  <c r="M146"/>
  <c r="I146"/>
  <c r="Z145"/>
  <c r="V145"/>
  <c r="Q145"/>
  <c r="M145"/>
  <c r="I145"/>
  <c r="Z144"/>
  <c r="V144"/>
  <c r="Q144"/>
  <c r="M144"/>
  <c r="I144"/>
  <c r="Z143"/>
  <c r="V143"/>
  <c r="Q143"/>
  <c r="M143"/>
  <c r="I143"/>
  <c r="Z142"/>
  <c r="V142"/>
  <c r="Q142"/>
  <c r="M142"/>
  <c r="I142"/>
  <c r="Z141"/>
  <c r="V141"/>
  <c r="Q141"/>
  <c r="M141"/>
  <c r="I141"/>
  <c r="Z140"/>
  <c r="V140"/>
  <c r="Q140"/>
  <c r="M140"/>
  <c r="I140"/>
  <c r="Z139"/>
  <c r="V139"/>
  <c r="Q139"/>
  <c r="M139"/>
  <c r="I139"/>
  <c r="Z138"/>
  <c r="V138"/>
  <c r="Q138"/>
  <c r="M138"/>
  <c r="I138"/>
  <c r="Z137"/>
  <c r="V137"/>
  <c r="Q137"/>
  <c r="M137"/>
  <c r="I137"/>
  <c r="Z136"/>
  <c r="V136"/>
  <c r="Q136"/>
  <c r="M136"/>
  <c r="I136"/>
  <c r="Z135"/>
  <c r="V135"/>
  <c r="Q135"/>
  <c r="M135"/>
  <c r="I135"/>
  <c r="Z134"/>
  <c r="V134"/>
  <c r="Q134"/>
  <c r="M134"/>
  <c r="I134"/>
  <c r="Z133"/>
  <c r="V133"/>
  <c r="Q133"/>
  <c r="M133"/>
  <c r="I133"/>
  <c r="Z132"/>
  <c r="V132"/>
  <c r="Q132"/>
  <c r="M132"/>
  <c r="I132"/>
  <c r="Z131"/>
  <c r="V131"/>
  <c r="Q131"/>
  <c r="M131"/>
  <c r="I131"/>
  <c r="Z130"/>
  <c r="V130"/>
  <c r="Q130"/>
  <c r="M130"/>
  <c r="I130"/>
  <c r="Z129"/>
  <c r="V129"/>
  <c r="Q129"/>
  <c r="M129"/>
  <c r="I129"/>
  <c r="Z128"/>
  <c r="V128"/>
  <c r="Q128"/>
  <c r="M128"/>
  <c r="I128"/>
  <c r="Z127"/>
  <c r="V127"/>
  <c r="Q127"/>
  <c r="M127"/>
  <c r="I127"/>
  <c r="Z126"/>
  <c r="V126"/>
  <c r="Q126"/>
  <c r="M126"/>
  <c r="I126"/>
  <c r="Z125"/>
  <c r="V125"/>
  <c r="Q125"/>
  <c r="M125"/>
  <c r="I125"/>
  <c r="Z124"/>
  <c r="V124"/>
  <c r="Q124"/>
  <c r="M124"/>
  <c r="I124"/>
  <c r="Z123"/>
  <c r="V123"/>
  <c r="Q123"/>
  <c r="M123"/>
  <c r="I123"/>
  <c r="Z122"/>
  <c r="V122"/>
  <c r="Q122"/>
  <c r="M122"/>
  <c r="I122"/>
  <c r="Z121"/>
  <c r="V121"/>
  <c r="Q121"/>
  <c r="M121"/>
  <c r="I121"/>
  <c r="Z120"/>
  <c r="V120"/>
  <c r="Q120"/>
  <c r="M120"/>
  <c r="I120"/>
  <c r="Z119"/>
  <c r="V119"/>
  <c r="Q119"/>
  <c r="M119"/>
  <c r="I119"/>
  <c r="Z118"/>
  <c r="V118"/>
  <c r="Q118"/>
  <c r="M118"/>
  <c r="I118"/>
  <c r="Z117"/>
  <c r="V117"/>
  <c r="Q117"/>
  <c r="M117"/>
  <c r="I117"/>
  <c r="Z116"/>
  <c r="V116"/>
  <c r="Q116"/>
  <c r="M116"/>
  <c r="I116"/>
  <c r="Z115"/>
  <c r="V115"/>
  <c r="Q115"/>
  <c r="M115"/>
  <c r="I115"/>
  <c r="Z114"/>
  <c r="V114"/>
  <c r="Q114"/>
  <c r="M114"/>
  <c r="I114"/>
  <c r="Z113"/>
  <c r="V113"/>
  <c r="Q113"/>
  <c r="M113"/>
  <c r="I113"/>
  <c r="Z112"/>
  <c r="V112"/>
  <c r="Q112"/>
  <c r="M112"/>
  <c r="I112"/>
  <c r="Z111"/>
  <c r="V111"/>
  <c r="Q111"/>
  <c r="M111"/>
  <c r="I111"/>
  <c r="Z110"/>
  <c r="V110"/>
  <c r="Q110"/>
  <c r="M110"/>
  <c r="I110"/>
  <c r="Z109"/>
  <c r="V109"/>
  <c r="Q109"/>
  <c r="M109"/>
  <c r="I109"/>
  <c r="Z108"/>
  <c r="V108"/>
  <c r="Q108"/>
  <c r="M108"/>
  <c r="I108"/>
  <c r="Z107"/>
  <c r="V107"/>
  <c r="Q107"/>
  <c r="M107"/>
  <c r="I107"/>
  <c r="Z106"/>
  <c r="V106"/>
  <c r="Q106"/>
  <c r="M106"/>
  <c r="I106"/>
  <c r="Z105"/>
  <c r="V105"/>
  <c r="Q105"/>
  <c r="M105"/>
  <c r="I105"/>
  <c r="Z104"/>
  <c r="V104"/>
  <c r="Q104"/>
  <c r="M104"/>
  <c r="I104"/>
  <c r="Z103"/>
  <c r="V103"/>
  <c r="Q103"/>
  <c r="M103"/>
  <c r="I103"/>
  <c r="Z102"/>
  <c r="V102"/>
  <c r="Q102"/>
  <c r="M102"/>
  <c r="I102"/>
  <c r="Z101"/>
  <c r="V101"/>
  <c r="Q101"/>
  <c r="M101"/>
  <c r="I101"/>
  <c r="Z100"/>
  <c r="V100"/>
  <c r="Q100"/>
  <c r="M100"/>
  <c r="I100"/>
  <c r="Z99"/>
  <c r="V99"/>
  <c r="Q99"/>
  <c r="M99"/>
  <c r="I99"/>
  <c r="Z98"/>
  <c r="V98"/>
  <c r="Q98"/>
  <c r="M98"/>
  <c r="I98"/>
  <c r="Z97"/>
  <c r="V97"/>
  <c r="Q97"/>
  <c r="M97"/>
  <c r="I97"/>
  <c r="Z96"/>
  <c r="V96"/>
  <c r="Q96"/>
  <c r="M96"/>
  <c r="I96"/>
  <c r="Z95"/>
  <c r="V95"/>
  <c r="Q95"/>
  <c r="M95"/>
  <c r="I95"/>
  <c r="Z94"/>
  <c r="V94"/>
  <c r="Q94"/>
  <c r="M94"/>
  <c r="I94"/>
  <c r="Z93"/>
  <c r="V93"/>
  <c r="Q93"/>
  <c r="M93"/>
  <c r="I93"/>
  <c r="Z92"/>
  <c r="V92"/>
  <c r="Q92"/>
  <c r="M92"/>
  <c r="I92"/>
  <c r="Z91"/>
  <c r="V91"/>
  <c r="Q91"/>
  <c r="M91"/>
  <c r="I91"/>
  <c r="Z90"/>
  <c r="V90"/>
  <c r="Q90"/>
  <c r="M90"/>
  <c r="I90"/>
  <c r="Z89"/>
  <c r="V89"/>
  <c r="Q89"/>
  <c r="M89"/>
  <c r="I89"/>
  <c r="Z88"/>
  <c r="V88"/>
  <c r="Q88"/>
  <c r="M88"/>
  <c r="I88"/>
  <c r="Z87"/>
  <c r="V87"/>
  <c r="Q87"/>
  <c r="M87"/>
  <c r="I87"/>
  <c r="Z86"/>
  <c r="V86"/>
  <c r="Q86"/>
  <c r="M86"/>
  <c r="I86"/>
  <c r="Z85"/>
  <c r="V85"/>
  <c r="Q85"/>
  <c r="M85"/>
  <c r="I85"/>
  <c r="Z84"/>
  <c r="V84"/>
  <c r="Q84"/>
  <c r="M84"/>
  <c r="Z83"/>
  <c r="V83"/>
  <c r="Q83"/>
  <c r="M83"/>
  <c r="I83"/>
  <c r="Z82"/>
  <c r="V82"/>
  <c r="Q82"/>
  <c r="M82"/>
  <c r="I82"/>
  <c r="Z81"/>
  <c r="V81"/>
  <c r="Q81"/>
  <c r="M81"/>
  <c r="I81"/>
  <c r="Z80"/>
  <c r="V80"/>
  <c r="Q80"/>
  <c r="M80"/>
  <c r="I80"/>
  <c r="Z79"/>
  <c r="V79"/>
  <c r="Q79"/>
  <c r="M79"/>
  <c r="I79"/>
  <c r="Z78"/>
  <c r="V78"/>
  <c r="Q78"/>
  <c r="M78"/>
  <c r="I78"/>
  <c r="Z77"/>
  <c r="V77"/>
  <c r="Q77"/>
  <c r="M77"/>
  <c r="I77"/>
  <c r="Z76"/>
  <c r="V76"/>
  <c r="Q76"/>
  <c r="M76"/>
  <c r="I76"/>
  <c r="Z75"/>
  <c r="V75"/>
  <c r="M75"/>
  <c r="I75"/>
  <c r="Z74"/>
  <c r="V74"/>
  <c r="Q74"/>
  <c r="M74"/>
  <c r="I74"/>
  <c r="Z73"/>
  <c r="V73"/>
  <c r="Q73"/>
  <c r="M73"/>
  <c r="I73"/>
  <c r="Z72"/>
  <c r="V72"/>
  <c r="Q72"/>
  <c r="M72"/>
  <c r="I72"/>
  <c r="Z71"/>
  <c r="V71"/>
  <c r="Q71"/>
  <c r="M71"/>
  <c r="I71"/>
  <c r="Z70"/>
  <c r="V70"/>
  <c r="Q70"/>
  <c r="M70"/>
  <c r="I70"/>
  <c r="Z69"/>
  <c r="V69"/>
  <c r="Q69"/>
  <c r="M69"/>
  <c r="I69"/>
  <c r="Z68"/>
  <c r="V68"/>
  <c r="Q68"/>
  <c r="M68"/>
  <c r="I68"/>
  <c r="Z67"/>
  <c r="V67"/>
  <c r="Q67"/>
  <c r="M67"/>
  <c r="I67"/>
  <c r="Z66"/>
  <c r="V66"/>
  <c r="Q66"/>
  <c r="M66"/>
  <c r="I66"/>
  <c r="Z65"/>
  <c r="V65"/>
  <c r="Q65"/>
  <c r="M65"/>
  <c r="I65"/>
  <c r="Z64"/>
  <c r="V64"/>
  <c r="Q64"/>
  <c r="M64"/>
  <c r="I64"/>
  <c r="Z63"/>
  <c r="V63"/>
  <c r="Q63"/>
  <c r="M63"/>
  <c r="I63"/>
  <c r="Z62"/>
  <c r="V62"/>
  <c r="Q62"/>
  <c r="M62"/>
  <c r="I62"/>
  <c r="Z61"/>
  <c r="V61"/>
  <c r="Q61"/>
  <c r="M61"/>
  <c r="I61"/>
  <c r="Z60"/>
  <c r="V60"/>
  <c r="Q60"/>
  <c r="M60"/>
  <c r="I60"/>
  <c r="Z59"/>
  <c r="V59"/>
  <c r="Q59"/>
  <c r="M59"/>
  <c r="I59"/>
  <c r="Z58"/>
  <c r="V58"/>
  <c r="Q58"/>
  <c r="M58"/>
  <c r="I58"/>
  <c r="Z57"/>
  <c r="V57"/>
  <c r="Q57"/>
  <c r="M57"/>
  <c r="I57"/>
  <c r="Z56"/>
  <c r="V56"/>
  <c r="Q56"/>
  <c r="M56"/>
  <c r="I56"/>
  <c r="Z55"/>
  <c r="V55"/>
  <c r="Q55"/>
  <c r="M55"/>
  <c r="I55"/>
  <c r="Z54"/>
  <c r="V54"/>
  <c r="Q54"/>
  <c r="M54"/>
  <c r="I54"/>
  <c r="Z53"/>
  <c r="V53"/>
  <c r="Q53"/>
  <c r="M53"/>
  <c r="I53"/>
  <c r="Z52"/>
  <c r="V52"/>
  <c r="Q52"/>
  <c r="M52"/>
  <c r="I52"/>
  <c r="Z51"/>
  <c r="V51"/>
  <c r="Q51"/>
  <c r="M51"/>
  <c r="I51"/>
  <c r="Z50"/>
  <c r="V50"/>
  <c r="Q50"/>
  <c r="M50"/>
  <c r="I50"/>
  <c r="Z49"/>
  <c r="V49"/>
  <c r="Q49"/>
  <c r="M49"/>
  <c r="I49"/>
  <c r="Z48"/>
  <c r="V48"/>
  <c r="Q48"/>
  <c r="M48"/>
  <c r="I48"/>
  <c r="Z47"/>
  <c r="V47"/>
  <c r="Q47"/>
  <c r="M47"/>
  <c r="I47"/>
  <c r="Z46"/>
  <c r="V46"/>
  <c r="Q46"/>
  <c r="M46"/>
  <c r="I46"/>
  <c r="Z45"/>
  <c r="V45"/>
  <c r="Q45"/>
  <c r="M45"/>
  <c r="I45"/>
  <c r="Z44"/>
  <c r="V44"/>
  <c r="Q44"/>
  <c r="M44"/>
  <c r="I44"/>
  <c r="Z43"/>
  <c r="V43"/>
  <c r="Q43"/>
  <c r="M43"/>
  <c r="I43"/>
  <c r="Z42"/>
  <c r="V42"/>
  <c r="Q42"/>
  <c r="M42"/>
  <c r="I42"/>
  <c r="Z41"/>
  <c r="V41"/>
  <c r="Q41"/>
  <c r="M41"/>
  <c r="I41"/>
  <c r="Z40"/>
  <c r="V40"/>
  <c r="Q40"/>
  <c r="M40"/>
  <c r="I40"/>
  <c r="Z39"/>
  <c r="V39"/>
  <c r="Q39"/>
  <c r="M39"/>
  <c r="I39"/>
  <c r="Z38"/>
  <c r="V38"/>
  <c r="Q38"/>
  <c r="M38"/>
  <c r="I38"/>
  <c r="Z37"/>
  <c r="V37"/>
  <c r="Q37"/>
  <c r="M37"/>
  <c r="I37"/>
  <c r="Z36"/>
  <c r="V36"/>
  <c r="Q36"/>
  <c r="M36"/>
  <c r="I36"/>
  <c r="Z35"/>
  <c r="V35"/>
  <c r="Q35"/>
  <c r="M35"/>
  <c r="I35"/>
  <c r="Z34"/>
  <c r="V34"/>
  <c r="Q34"/>
  <c r="M34"/>
  <c r="I34"/>
  <c r="Z33"/>
  <c r="V33"/>
  <c r="Q33"/>
  <c r="M33"/>
  <c r="I33"/>
  <c r="Z32"/>
  <c r="V32"/>
  <c r="Q32"/>
  <c r="M32"/>
  <c r="I32"/>
  <c r="Z31"/>
  <c r="V31"/>
  <c r="Q31"/>
  <c r="M31"/>
  <c r="I31"/>
  <c r="AC31" s="1"/>
  <c r="Z30"/>
  <c r="V30"/>
  <c r="Q30"/>
  <c r="M30"/>
  <c r="I30"/>
  <c r="Z29"/>
  <c r="V29"/>
  <c r="Q29"/>
  <c r="M29"/>
  <c r="I29"/>
  <c r="Z28"/>
  <c r="V28"/>
  <c r="Q28"/>
  <c r="M28"/>
  <c r="I28"/>
  <c r="Z27"/>
  <c r="V27"/>
  <c r="Q27"/>
  <c r="M27"/>
  <c r="I27"/>
  <c r="Z26"/>
  <c r="V26"/>
  <c r="Q26"/>
  <c r="M26"/>
  <c r="I26"/>
  <c r="Z25"/>
  <c r="V25"/>
  <c r="Q25"/>
  <c r="M25"/>
  <c r="I25"/>
  <c r="Z24"/>
  <c r="V24"/>
  <c r="Q24"/>
  <c r="M24"/>
  <c r="I24"/>
  <c r="Z23"/>
  <c r="V23"/>
  <c r="Q23"/>
  <c r="M23"/>
  <c r="I23"/>
  <c r="Z22"/>
  <c r="V22"/>
  <c r="Q22"/>
  <c r="M22"/>
  <c r="I22"/>
  <c r="Z21"/>
  <c r="V21"/>
  <c r="Q21"/>
  <c r="M21"/>
  <c r="I21"/>
  <c r="Z20"/>
  <c r="V20"/>
  <c r="Q20"/>
  <c r="M20"/>
  <c r="I20"/>
  <c r="Z19"/>
  <c r="V19"/>
  <c r="Q19"/>
  <c r="M19"/>
  <c r="I19"/>
  <c r="Z18"/>
  <c r="V18"/>
  <c r="Q18"/>
  <c r="M18"/>
  <c r="I18"/>
  <c r="Z17"/>
  <c r="V17"/>
  <c r="Q17"/>
  <c r="M17"/>
  <c r="I17"/>
  <c r="Z16"/>
  <c r="V16"/>
  <c r="Q16"/>
  <c r="M16"/>
  <c r="I16"/>
  <c r="Z15"/>
  <c r="V15"/>
  <c r="Q15"/>
  <c r="M15"/>
  <c r="I15"/>
  <c r="Z14"/>
  <c r="V14"/>
  <c r="Q14"/>
  <c r="M14"/>
  <c r="I14"/>
  <c r="Z13"/>
  <c r="V13"/>
  <c r="Q13"/>
  <c r="M13"/>
  <c r="I13"/>
  <c r="Z12"/>
  <c r="V12"/>
  <c r="Q12"/>
  <c r="M12"/>
  <c r="I12"/>
  <c r="Z11"/>
  <c r="V11"/>
  <c r="Q11"/>
  <c r="M11"/>
  <c r="I11"/>
  <c r="Z10"/>
  <c r="V10"/>
  <c r="Q10"/>
  <c r="M10"/>
  <c r="I10"/>
  <c r="Z9"/>
  <c r="V9"/>
  <c r="Q9"/>
  <c r="M9"/>
  <c r="I9"/>
  <c r="Z8"/>
  <c r="V8"/>
  <c r="Q8"/>
  <c r="M8"/>
  <c r="I8"/>
  <c r="Z7"/>
  <c r="V7"/>
  <c r="Q7"/>
  <c r="M7"/>
  <c r="I7"/>
  <c r="Z6"/>
  <c r="V6"/>
  <c r="Q6"/>
  <c r="M6"/>
  <c r="I6"/>
  <c r="Z5"/>
  <c r="V5"/>
  <c r="Q5"/>
  <c r="M5"/>
  <c r="I5"/>
  <c r="Z4"/>
  <c r="Q4"/>
  <c r="M4"/>
  <c r="I4"/>
  <c r="V4"/>
  <c r="AC75" l="1"/>
  <c r="AC13"/>
  <c r="AC36"/>
  <c r="AC4"/>
  <c r="AC22"/>
  <c r="AC30"/>
  <c r="AC41"/>
  <c r="AC8"/>
  <c r="AC12"/>
  <c r="AC18"/>
  <c r="AC45"/>
  <c r="AC47"/>
  <c r="AC74"/>
  <c r="AC192"/>
  <c r="AC189"/>
  <c r="AC188"/>
  <c r="AC186"/>
  <c r="AC184"/>
  <c r="AC181"/>
  <c r="AC180"/>
  <c r="AC177"/>
  <c r="AC176"/>
  <c r="AC32"/>
  <c r="AC44"/>
  <c r="AC5"/>
  <c r="AC9"/>
  <c r="AC17"/>
  <c r="AC25"/>
  <c r="AC29"/>
  <c r="AC33"/>
  <c r="AC37"/>
  <c r="AC173"/>
  <c r="AC185"/>
  <c r="AC193"/>
  <c r="AC7"/>
  <c r="AC19"/>
  <c r="AC23"/>
  <c r="AC35"/>
  <c r="AC43"/>
  <c r="AC88"/>
  <c r="AC175"/>
  <c r="AC179"/>
  <c r="AC183"/>
  <c r="AC187"/>
  <c r="AC191"/>
  <c r="AC16"/>
  <c r="AC28"/>
  <c r="AC40"/>
  <c r="AC11"/>
  <c r="AC27"/>
  <c r="AC39"/>
  <c r="AC6"/>
  <c r="AC10"/>
  <c r="AC14"/>
  <c r="AC26"/>
  <c r="AC38"/>
  <c r="AC42"/>
  <c r="AC46"/>
  <c r="AC174"/>
  <c r="AC178"/>
  <c r="AC182"/>
  <c r="AC190"/>
  <c r="AC172"/>
  <c r="AC171"/>
  <c r="AC170"/>
  <c r="AC169"/>
  <c r="AC168"/>
  <c r="AC167"/>
  <c r="AC166"/>
  <c r="AC165"/>
  <c r="AC164"/>
  <c r="AC163"/>
  <c r="AC162"/>
  <c r="AC161"/>
  <c r="AC160"/>
  <c r="AC159"/>
  <c r="AC158"/>
  <c r="AC157"/>
  <c r="AC156"/>
  <c r="AC155"/>
  <c r="AC154"/>
  <c r="AC153"/>
  <c r="AC152"/>
  <c r="AC151"/>
  <c r="AC150"/>
  <c r="AC149"/>
  <c r="AC148"/>
  <c r="AC147"/>
  <c r="AC146"/>
  <c r="AC145"/>
  <c r="AC144"/>
  <c r="AC143"/>
  <c r="AC142"/>
  <c r="AC141"/>
  <c r="AC140"/>
  <c r="AC139"/>
  <c r="AC138"/>
  <c r="AC137"/>
  <c r="AC136"/>
  <c r="AC135"/>
  <c r="AC134"/>
  <c r="AC133"/>
  <c r="AC132"/>
  <c r="AC131"/>
  <c r="AC130"/>
  <c r="AC129"/>
  <c r="AC128"/>
  <c r="AC127"/>
  <c r="AC126"/>
  <c r="AC125"/>
  <c r="AC124"/>
  <c r="AC123"/>
  <c r="AC122"/>
  <c r="AC121"/>
  <c r="AC120"/>
  <c r="AC119"/>
  <c r="AC118"/>
  <c r="AC117"/>
  <c r="AC116"/>
  <c r="AC115"/>
  <c r="AC114"/>
  <c r="AC113"/>
  <c r="AC112"/>
  <c r="AC111"/>
  <c r="AC110"/>
  <c r="AC109"/>
  <c r="AC108"/>
  <c r="AC107"/>
  <c r="AC106"/>
  <c r="AC105"/>
  <c r="AC104"/>
  <c r="AC103"/>
  <c r="AC102"/>
  <c r="AC101"/>
  <c r="AC100"/>
  <c r="AC99"/>
  <c r="AC98"/>
  <c r="AC97"/>
  <c r="AC96"/>
  <c r="AC95"/>
  <c r="AC94"/>
  <c r="AC93"/>
  <c r="AC92"/>
  <c r="AC91"/>
  <c r="AC90"/>
  <c r="AC89"/>
  <c r="AC87"/>
  <c r="AC86"/>
  <c r="AC85"/>
  <c r="AC84"/>
  <c r="AC83"/>
  <c r="AC82"/>
  <c r="AC81"/>
  <c r="AC80"/>
  <c r="AC79"/>
  <c r="AC78"/>
  <c r="AC77"/>
  <c r="AC76"/>
  <c r="AC73"/>
  <c r="AC72"/>
  <c r="AC71"/>
  <c r="AC70"/>
  <c r="AC69"/>
  <c r="AC68"/>
  <c r="AC67"/>
  <c r="AC66"/>
  <c r="AC65"/>
  <c r="AC64"/>
  <c r="AC63"/>
  <c r="AC62"/>
  <c r="AC61"/>
  <c r="AC60"/>
  <c r="AC59"/>
  <c r="AC58"/>
  <c r="AC57"/>
  <c r="AC56"/>
  <c r="AC55"/>
  <c r="AC54"/>
  <c r="AC53"/>
  <c r="AC52"/>
  <c r="AC51"/>
  <c r="AC50"/>
  <c r="AC49"/>
  <c r="AC24"/>
  <c r="AC48"/>
  <c r="AC34"/>
  <c r="AC21"/>
  <c r="AC20"/>
  <c r="AC15"/>
</calcChain>
</file>

<file path=xl/sharedStrings.xml><?xml version="1.0" encoding="utf-8"?>
<sst xmlns="http://schemas.openxmlformats.org/spreadsheetml/2006/main" count="2098" uniqueCount="1370">
  <si>
    <t xml:space="preserve"> Address of the Applicant</t>
  </si>
  <si>
    <t>Name  of the Applicant</t>
  </si>
  <si>
    <t>HSC</t>
  </si>
  <si>
    <t>Total Mark</t>
  </si>
  <si>
    <t>Mark Secured</t>
  </si>
  <si>
    <t>CHSE</t>
  </si>
  <si>
    <t>Graduation</t>
  </si>
  <si>
    <t>Date of Birth</t>
  </si>
  <si>
    <t>Experience</t>
  </si>
  <si>
    <t>% of Marks Secured</t>
  </si>
  <si>
    <t>Remark</t>
  </si>
  <si>
    <t xml:space="preserve">Other
 Qulaification </t>
  </si>
  <si>
    <t xml:space="preserve">Weightage </t>
  </si>
  <si>
    <t>Weighatge</t>
  </si>
  <si>
    <t xml:space="preserve">Total weightage </t>
  </si>
  <si>
    <t xml:space="preserve">Post 
Graduation </t>
  </si>
  <si>
    <t>Sl.No</t>
  </si>
  <si>
    <t>Subject</t>
  </si>
  <si>
    <t>Weightage in Experience</t>
  </si>
  <si>
    <t>Age as on…</t>
  </si>
  <si>
    <t>Computer Literacy</t>
  </si>
  <si>
    <t>Sovana Mohanty</t>
  </si>
  <si>
    <r>
      <t xml:space="preserve">At-Ward No-2, Nagpal, PO-Udala NAC, PS-Udala, Dist-Mayurbhanj-757041. </t>
    </r>
    <r>
      <rPr>
        <b/>
        <sz val="15"/>
        <color theme="1"/>
        <rFont val="Calibri"/>
        <family val="2"/>
        <scheme val="minor"/>
      </rPr>
      <t>Ph No-9692338486</t>
    </r>
  </si>
  <si>
    <t>06.05.2002</t>
  </si>
  <si>
    <t>22 years</t>
  </si>
  <si>
    <t>77.5./.</t>
  </si>
  <si>
    <t>53.66./.</t>
  </si>
  <si>
    <t>75.15./.</t>
  </si>
  <si>
    <t>MSW</t>
  </si>
  <si>
    <t>54.15./.</t>
  </si>
  <si>
    <t>Yes</t>
  </si>
  <si>
    <t>Sangitarani Panda</t>
  </si>
  <si>
    <r>
      <t xml:space="preserve">At-Biripada, PO-Pakhar, Via-Anantapur, PS-Soro, Dist-Balasore-756046. </t>
    </r>
    <r>
      <rPr>
        <b/>
        <sz val="15"/>
        <color theme="1"/>
        <rFont val="Calibri"/>
        <family val="2"/>
        <scheme val="minor"/>
      </rPr>
      <t>Ph No-7008218993</t>
    </r>
  </si>
  <si>
    <t>28.05.1995</t>
  </si>
  <si>
    <t>29 years</t>
  </si>
  <si>
    <t>74.16./.</t>
  </si>
  <si>
    <t>57.5./.</t>
  </si>
  <si>
    <t>75.52./.</t>
  </si>
  <si>
    <t>M.Tech</t>
  </si>
  <si>
    <t>70.5./.</t>
  </si>
  <si>
    <t>Sudhananda Sahoo</t>
  </si>
  <si>
    <r>
      <t xml:space="preserve">At-Chhatara, PO-Srirampur, Dist-Balasore-756029. </t>
    </r>
    <r>
      <rPr>
        <b/>
        <sz val="15"/>
        <color theme="1"/>
        <rFont val="Calibri"/>
        <family val="2"/>
        <scheme val="minor"/>
      </rPr>
      <t>Ph No-7008954471</t>
    </r>
  </si>
  <si>
    <t>19.04.1994</t>
  </si>
  <si>
    <t>30 years</t>
  </si>
  <si>
    <t>68.83./.</t>
  </si>
  <si>
    <t>63.05./.</t>
  </si>
  <si>
    <t>Master of Commerce</t>
  </si>
  <si>
    <t>76.7./.</t>
  </si>
  <si>
    <t>510 Days</t>
  </si>
  <si>
    <t>Gitanjali Sahoo</t>
  </si>
  <si>
    <r>
      <t xml:space="preserve">At-Dandasahi, PO/PS-Ranpur, Dist-Nayagarh-752026. </t>
    </r>
    <r>
      <rPr>
        <b/>
        <sz val="15"/>
        <color theme="1"/>
        <rFont val="Calibri"/>
        <family val="2"/>
        <scheme val="minor"/>
      </rPr>
      <t>Ph No-9040334619</t>
    </r>
  </si>
  <si>
    <t>29.04.1994</t>
  </si>
  <si>
    <t>71.33./.</t>
  </si>
  <si>
    <t>65.66./.</t>
  </si>
  <si>
    <t>58.61./.</t>
  </si>
  <si>
    <t>68.5./.</t>
  </si>
  <si>
    <t>The applicant has done DEIED (CT)</t>
  </si>
  <si>
    <t>NO</t>
  </si>
  <si>
    <t>371 Days</t>
  </si>
  <si>
    <t>Mamata Behera</t>
  </si>
  <si>
    <t>The applicant is continuining his B.Ed. The applicant's has applied for multiple post in one envelope.</t>
  </si>
  <si>
    <r>
      <t xml:space="preserve">At/PO-Remuna, Dist-Balasore-756019. </t>
    </r>
    <r>
      <rPr>
        <b/>
        <sz val="15"/>
        <color theme="1"/>
        <rFont val="Calibri"/>
        <family val="2"/>
        <scheme val="minor"/>
      </rPr>
      <t>Ph No-9337721455.</t>
    </r>
  </si>
  <si>
    <t>05.07.1999</t>
  </si>
  <si>
    <t>25 years</t>
  </si>
  <si>
    <t>59.5./.</t>
  </si>
  <si>
    <t>54.16./.</t>
  </si>
  <si>
    <t>64.08./.</t>
  </si>
  <si>
    <t>M.A (Sociology)</t>
  </si>
  <si>
    <t>70./.</t>
  </si>
  <si>
    <t>The applicant's has applied for multiple post in one envelope.</t>
  </si>
  <si>
    <t>Itishree Behera</t>
  </si>
  <si>
    <r>
      <t xml:space="preserve">At-Boulapal, PO- Bhatapada,  Dist-Bhadrak-756130. </t>
    </r>
    <r>
      <rPr>
        <b/>
        <sz val="15"/>
        <color theme="1"/>
        <rFont val="Calibri"/>
        <family val="2"/>
        <scheme val="minor"/>
      </rPr>
      <t>Ph No-7846881918.</t>
    </r>
  </si>
  <si>
    <t>20.01.1999</t>
  </si>
  <si>
    <t>57.16./.</t>
  </si>
  <si>
    <t>61.66./.</t>
  </si>
  <si>
    <t>61.37./.</t>
  </si>
  <si>
    <t>76.3./.</t>
  </si>
  <si>
    <t>1180 Days</t>
  </si>
  <si>
    <t>Sushree Sangita Das</t>
  </si>
  <si>
    <r>
      <t xml:space="preserve">At-Gudipada (Sovarampur), PO-Balasore, Dist-Balasore-756001. </t>
    </r>
    <r>
      <rPr>
        <b/>
        <sz val="15"/>
        <color theme="1"/>
        <rFont val="Calibri"/>
        <family val="2"/>
        <scheme val="minor"/>
      </rPr>
      <t>Ph No-8763440976</t>
    </r>
  </si>
  <si>
    <t>22.02.1987</t>
  </si>
  <si>
    <t>37 years</t>
  </si>
  <si>
    <t>53.33./.</t>
  </si>
  <si>
    <t>58.22./.</t>
  </si>
  <si>
    <t>48.94./.</t>
  </si>
  <si>
    <t>69.58./.</t>
  </si>
  <si>
    <t>The applicant has done  extra course in Master in Library &amp; Information Science.</t>
  </si>
  <si>
    <t>4790 Days</t>
  </si>
  <si>
    <t>Kabita Rana</t>
  </si>
  <si>
    <r>
      <t xml:space="preserve">At-Apartibindha, Budha Vihar, PO/PS/Dist-Bhadrak-756100. </t>
    </r>
    <r>
      <rPr>
        <b/>
        <sz val="15"/>
        <color theme="1"/>
        <rFont val="Calibri"/>
        <family val="2"/>
        <scheme val="minor"/>
      </rPr>
      <t>Ph No-7008062291</t>
    </r>
  </si>
  <si>
    <t>15.04.1997</t>
  </si>
  <si>
    <t>28 years</t>
  </si>
  <si>
    <t>65.16./.</t>
  </si>
  <si>
    <t>69.83./.</t>
  </si>
  <si>
    <t>73.72./.</t>
  </si>
  <si>
    <t>Master of Commerce (Accounting)</t>
  </si>
  <si>
    <t>71./.</t>
  </si>
  <si>
    <t>917 Days</t>
  </si>
  <si>
    <t xml:space="preserve">The applicant has done  B.Ed. </t>
  </si>
  <si>
    <t>Smaranika Jena</t>
  </si>
  <si>
    <r>
      <t xml:space="preserve">At/PO-Udala, Jyotinagar, Ward No-12, Dist-Mayurbhanj-757041. </t>
    </r>
    <r>
      <rPr>
        <b/>
        <sz val="15"/>
        <color theme="1"/>
        <rFont val="Calibri"/>
        <family val="2"/>
        <scheme val="minor"/>
      </rPr>
      <t>Ph No-8917694658</t>
    </r>
  </si>
  <si>
    <t>05.02.1989</t>
  </si>
  <si>
    <t>35 years</t>
  </si>
  <si>
    <t>55.6./.</t>
  </si>
  <si>
    <t>50.77./.</t>
  </si>
  <si>
    <t>57.66./.</t>
  </si>
  <si>
    <t>MSC (Environmental Science)</t>
  </si>
  <si>
    <t>76./.</t>
  </si>
  <si>
    <t>No</t>
  </si>
  <si>
    <t>Diploma for Master of Philosophy in Environmental Science</t>
  </si>
  <si>
    <t>The applicant has not submitted her M.Phil Marksheet.</t>
  </si>
  <si>
    <t>Jyotiranjan Biswal</t>
  </si>
  <si>
    <r>
      <t xml:space="preserve">At/PO-Srijung, Via-Gopalpur, Dist-Balasore-756044. </t>
    </r>
    <r>
      <rPr>
        <b/>
        <sz val="15"/>
        <color theme="1"/>
        <rFont val="Calibri"/>
        <family val="2"/>
        <scheme val="minor"/>
      </rPr>
      <t>Ph No-9668430615</t>
    </r>
  </si>
  <si>
    <t>19.07.1998</t>
  </si>
  <si>
    <t>27 years</t>
  </si>
  <si>
    <t>66.66./.</t>
  </si>
  <si>
    <t>60.12./.</t>
  </si>
  <si>
    <t>Master in Computer Application</t>
  </si>
  <si>
    <t>77.4 ./.</t>
  </si>
  <si>
    <t>399 Days</t>
  </si>
  <si>
    <t>Sabita Behera</t>
  </si>
  <si>
    <r>
      <t xml:space="preserve">At-Manijang (G.P), PO-Tyendakura, PS-Kishannagar, Dist-Cuttack-754134. </t>
    </r>
    <r>
      <rPr>
        <b/>
        <sz val="15"/>
        <color theme="1"/>
        <rFont val="Calibri"/>
        <family val="2"/>
        <scheme val="minor"/>
      </rPr>
      <t>Ph No-7735050048</t>
    </r>
  </si>
  <si>
    <t>05.02.1992</t>
  </si>
  <si>
    <t>32 years</t>
  </si>
  <si>
    <t>58.26./.</t>
  </si>
  <si>
    <t>41.83./.</t>
  </si>
  <si>
    <t>47.05./.</t>
  </si>
  <si>
    <t>66.37./.</t>
  </si>
  <si>
    <t>2535 Days</t>
  </si>
  <si>
    <t>Chittaranjan Sarangi</t>
  </si>
  <si>
    <r>
      <t xml:space="preserve">At/PO/PS-Rajranpur (Main Road), Dist-Nayagarh-752026. </t>
    </r>
    <r>
      <rPr>
        <b/>
        <sz val="15"/>
        <color theme="1"/>
        <rFont val="Calibri"/>
        <family val="2"/>
        <scheme val="minor"/>
      </rPr>
      <t>Ph No-6372771898</t>
    </r>
  </si>
  <si>
    <t>14.02.2000</t>
  </si>
  <si>
    <t>24 years</t>
  </si>
  <si>
    <t>65./.</t>
  </si>
  <si>
    <t>71.38./.</t>
  </si>
  <si>
    <t>Sushree Sangita Mohapatra</t>
  </si>
  <si>
    <r>
      <t xml:space="preserve">At/PO- Mathani, Basta, Dist-Balasore- 756029.  </t>
    </r>
    <r>
      <rPr>
        <b/>
        <sz val="15"/>
        <color theme="1"/>
        <rFont val="Calibri"/>
        <family val="2"/>
        <scheme val="minor"/>
      </rPr>
      <t>Ph No-7377472848.</t>
    </r>
  </si>
  <si>
    <t>31.10.2001</t>
  </si>
  <si>
    <t>23 years</t>
  </si>
  <si>
    <t>70.6./.</t>
  </si>
  <si>
    <t>74.69./.</t>
  </si>
  <si>
    <t>65.87./.</t>
  </si>
  <si>
    <t>1591 Days</t>
  </si>
  <si>
    <t>Dhirendra Kumar Nayak</t>
  </si>
  <si>
    <r>
      <t xml:space="preserve">At-Bidyadharpur, PO-Kamagarh, PS/Dist-Jajpur-755043. </t>
    </r>
    <r>
      <rPr>
        <b/>
        <sz val="15"/>
        <color theme="1"/>
        <rFont val="Calibri"/>
        <family val="2"/>
        <scheme val="minor"/>
      </rPr>
      <t>Ph No-9853955654</t>
    </r>
  </si>
  <si>
    <t>01.07.1990</t>
  </si>
  <si>
    <t>34 years</t>
  </si>
  <si>
    <t>46.8./.</t>
  </si>
  <si>
    <t>46.11./.</t>
  </si>
  <si>
    <t>42.66./.</t>
  </si>
  <si>
    <t>MBA (Marketing)</t>
  </si>
  <si>
    <t>68.62./.</t>
  </si>
  <si>
    <t>3464 Days</t>
  </si>
  <si>
    <t>Madhusmita Patra</t>
  </si>
  <si>
    <r>
      <t xml:space="preserve">At-Balia (Kukudapada), PO-Balia, Via-Kuruda, PS-Sahadevkhunta, Dist-Balasore-756056. </t>
    </r>
    <r>
      <rPr>
        <b/>
        <sz val="15"/>
        <color theme="1"/>
        <rFont val="Calibri"/>
        <family val="2"/>
        <scheme val="minor"/>
      </rPr>
      <t>Ph No-8480620646.</t>
    </r>
  </si>
  <si>
    <t>05.03.1997</t>
  </si>
  <si>
    <t>67.5./.</t>
  </si>
  <si>
    <t>57.94./.</t>
  </si>
  <si>
    <t>63.75./.</t>
  </si>
  <si>
    <t>M.Phil (Psychiatric Social Work)</t>
  </si>
  <si>
    <t>596 Days</t>
  </si>
  <si>
    <t>Ranjan Dash</t>
  </si>
  <si>
    <r>
      <t xml:space="preserve">At-Rekhena Street, PO/PS-Paralakhemundi, Dist-Gajapati-761200. </t>
    </r>
    <r>
      <rPr>
        <b/>
        <sz val="15"/>
        <color theme="1"/>
        <rFont val="Calibri"/>
        <family val="2"/>
        <scheme val="minor"/>
      </rPr>
      <t>Ph No-7008148661.</t>
    </r>
  </si>
  <si>
    <t>26.06.1997</t>
  </si>
  <si>
    <t>80.5./.</t>
  </si>
  <si>
    <t>64.62./.</t>
  </si>
  <si>
    <t>M.Sc (Applied Physics)</t>
  </si>
  <si>
    <t>75.6./.</t>
  </si>
  <si>
    <t>584 Days</t>
  </si>
  <si>
    <t>After post graduation in Applied Physics, the applicant has done Master of Art in Rural Development, Bachelor of Education (B.ED), and is continuing Master in Social Work (MSW) as well.</t>
  </si>
  <si>
    <t>Bidusmita Sahu</t>
  </si>
  <si>
    <r>
      <t xml:space="preserve">At/PO-Baliapal, Dist-Balasore-756026.  </t>
    </r>
    <r>
      <rPr>
        <b/>
        <sz val="15"/>
        <color theme="1"/>
        <rFont val="Calibri"/>
        <family val="2"/>
        <scheme val="minor"/>
      </rPr>
      <t>Ph No-9861956702.</t>
    </r>
  </si>
  <si>
    <t>17.11.2002</t>
  </si>
  <si>
    <t>85./.</t>
  </si>
  <si>
    <t>67.83./.</t>
  </si>
  <si>
    <t>78.30./.</t>
  </si>
  <si>
    <t xml:space="preserve">The applicant is continuing her MSW. </t>
  </si>
  <si>
    <t>Maithili Lenka</t>
  </si>
  <si>
    <r>
      <t xml:space="preserve">At-Maa Residency, Flat-307, Bhaskarganj, Telenga Sahi, Bidyut Marg, PO/Dist-Balasore-756001.   </t>
    </r>
    <r>
      <rPr>
        <b/>
        <sz val="15"/>
        <color theme="1"/>
        <rFont val="Calibri"/>
        <family val="2"/>
        <scheme val="minor"/>
      </rPr>
      <t>Ph No-6372674073.</t>
    </r>
  </si>
  <si>
    <t>24.09.2003</t>
  </si>
  <si>
    <t>21 years</t>
  </si>
  <si>
    <t>78.16./.</t>
  </si>
  <si>
    <t>66./.</t>
  </si>
  <si>
    <t>39 Days</t>
  </si>
  <si>
    <t xml:space="preserve">The applicant is continuing her Post Graduation in Psychology. She has done BA in Hindi and has done internship in psychology which we have considered as her experience. </t>
  </si>
  <si>
    <t>Saroj Kumar Mohanty</t>
  </si>
  <si>
    <r>
      <t xml:space="preserve">At-Sidheswar Colony (Ganeswarpur), PO-Januganj, PS-Industrial, Dist-Balasore-756019. </t>
    </r>
    <r>
      <rPr>
        <b/>
        <sz val="15"/>
        <color theme="1"/>
        <rFont val="Calibri"/>
        <family val="2"/>
        <scheme val="minor"/>
      </rPr>
      <t>Ph No- 8763517704</t>
    </r>
  </si>
  <si>
    <t>22.06.1996</t>
  </si>
  <si>
    <t>28 years 6 months</t>
  </si>
  <si>
    <t>77.83./.</t>
  </si>
  <si>
    <t>66.5./.</t>
  </si>
  <si>
    <t>60.33./.</t>
  </si>
  <si>
    <t>84./.</t>
  </si>
  <si>
    <t>MCA (Master in Computer Application)</t>
  </si>
  <si>
    <t>Srihari Priya Raul</t>
  </si>
  <si>
    <r>
      <t xml:space="preserve">At-Bataswar, PO-Sunhat,  PS-Town P.S I Dist-Balasore-756002. </t>
    </r>
    <r>
      <rPr>
        <b/>
        <sz val="15"/>
        <color theme="1"/>
        <rFont val="Calibri"/>
        <family val="2"/>
        <scheme val="minor"/>
      </rPr>
      <t>Ph No- 9337353075.</t>
    </r>
  </si>
  <si>
    <t>28.03.1993</t>
  </si>
  <si>
    <t>31 years</t>
  </si>
  <si>
    <t>41.62./.</t>
  </si>
  <si>
    <t>50.66./.</t>
  </si>
  <si>
    <t>53.11./.</t>
  </si>
  <si>
    <t>Master of Rural Management &amp; Gandhian Studies.</t>
  </si>
  <si>
    <t>62.5./.</t>
  </si>
  <si>
    <t>1398 Days</t>
  </si>
  <si>
    <t>The applicant has done MCA which we have considered under PG &amp; he has done Master of Arts in Sociology as well and has not submitted his experience certificates. The applicant has not self attested all his documents.</t>
  </si>
  <si>
    <t>Baisakhi Sahoo</t>
  </si>
  <si>
    <r>
      <t>At/PO-Uchabali, Danagadi, Dist-Jajpur-758025.</t>
    </r>
    <r>
      <rPr>
        <b/>
        <sz val="15"/>
        <color theme="1"/>
        <rFont val="Calibri"/>
        <family val="2"/>
        <scheme val="minor"/>
      </rPr>
      <t>Ph No- 7894819609.</t>
    </r>
  </si>
  <si>
    <t>10.11.2002</t>
  </si>
  <si>
    <t>83./.</t>
  </si>
  <si>
    <t>83.23./.</t>
  </si>
  <si>
    <t xml:space="preserve">The applicant is continuing her Post Graduation and its final mark not declared. </t>
  </si>
  <si>
    <t>Bhagabana Pradhan</t>
  </si>
  <si>
    <r>
      <t xml:space="preserve">C/O-Sukadeva Pradhan,At-Dangapal, PO-Nuagaon,  PS-Bagdia, Dist-Anugul-759141. </t>
    </r>
    <r>
      <rPr>
        <b/>
        <sz val="15"/>
        <color theme="1"/>
        <rFont val="Calibri"/>
        <family val="2"/>
        <scheme val="minor"/>
      </rPr>
      <t>Ph No- 6372417894.</t>
    </r>
  </si>
  <si>
    <t>12.05.1996</t>
  </si>
  <si>
    <t>56.66./.</t>
  </si>
  <si>
    <t>45.85./.</t>
  </si>
  <si>
    <t>52.5./.</t>
  </si>
  <si>
    <t>72.4./.</t>
  </si>
  <si>
    <t>458 Days</t>
  </si>
  <si>
    <t xml:space="preserve">The applicant application format is different and not self attested the first 2 pages of application form. </t>
  </si>
  <si>
    <t>Biswamohini Dash</t>
  </si>
  <si>
    <r>
      <t xml:space="preserve">C/O-Manmath ku Agasti,At-Mirzapur, PO-Guagaria,  PS-Basudevpur, Dist-Bhadrak-756124. </t>
    </r>
    <r>
      <rPr>
        <b/>
        <sz val="15"/>
        <color theme="1"/>
        <rFont val="Calibri"/>
        <family val="2"/>
        <scheme val="minor"/>
      </rPr>
      <t>Ph No- 7205275261.</t>
    </r>
  </si>
  <si>
    <t>04.03.1989</t>
  </si>
  <si>
    <t>65.86./.</t>
  </si>
  <si>
    <t>59.88./.</t>
  </si>
  <si>
    <t>59.27./.</t>
  </si>
  <si>
    <t>76.62./.</t>
  </si>
  <si>
    <t xml:space="preserve">The applicant has done P.G Diploma in Rural Development and Master is Social Work (MSW). But we have considered her M.A in Sociology under Post Graduate.  </t>
  </si>
  <si>
    <t>2690 Days</t>
  </si>
  <si>
    <t>Jeebanjyoti Das</t>
  </si>
  <si>
    <r>
      <t xml:space="preserve">C/O-Sibanarayan Das,At-Tundapada, PO-Kedarpur,  PS-Soro, Dist-Balasore-756045. </t>
    </r>
    <r>
      <rPr>
        <b/>
        <sz val="15"/>
        <color theme="1"/>
        <rFont val="Calibri"/>
        <family val="2"/>
        <scheme val="minor"/>
      </rPr>
      <t>Ph No- 9777249301.</t>
    </r>
  </si>
  <si>
    <t>10.06.1987</t>
  </si>
  <si>
    <t>51.33./.</t>
  </si>
  <si>
    <t>48.27./.</t>
  </si>
  <si>
    <t>MBA</t>
  </si>
  <si>
    <t>64.35./.</t>
  </si>
  <si>
    <t>7090 Days</t>
  </si>
  <si>
    <t>Jayanti Das</t>
  </si>
  <si>
    <r>
      <t xml:space="preserve">At-Biswanathpur, PO-Rahanja, Via-Ranital PS-/Dist-Bhadrak- 756111.  </t>
    </r>
    <r>
      <rPr>
        <b/>
        <sz val="15"/>
        <color theme="1"/>
        <rFont val="Calibri"/>
        <family val="2"/>
        <scheme val="minor"/>
      </rPr>
      <t>Ph No- 7377575061.</t>
    </r>
  </si>
  <si>
    <t>31.05.1999</t>
  </si>
  <si>
    <t>50.16./.</t>
  </si>
  <si>
    <t>48.83./.</t>
  </si>
  <si>
    <t>58.38./.</t>
  </si>
  <si>
    <t>M.A (Psychology)</t>
  </si>
  <si>
    <t>59.50./.</t>
  </si>
  <si>
    <t>480 Days</t>
  </si>
  <si>
    <t>Sasmita Rout</t>
  </si>
  <si>
    <r>
      <t xml:space="preserve">At-Begunia, PO-Haripur, PS-Sahadevkhunta, Dist-Balasore-756003.   </t>
    </r>
    <r>
      <rPr>
        <b/>
        <sz val="15"/>
        <color theme="1"/>
        <rFont val="Calibri"/>
        <family val="2"/>
        <scheme val="minor"/>
      </rPr>
      <t>Ph No- 9348739233.</t>
    </r>
  </si>
  <si>
    <t>05.04.1994</t>
  </si>
  <si>
    <t>71.83./.</t>
  </si>
  <si>
    <t>55.66./.</t>
  </si>
  <si>
    <t>2467 Days</t>
  </si>
  <si>
    <t>Subhabrata Senapati</t>
  </si>
  <si>
    <r>
      <t xml:space="preserve">At-Madhipur, Satsang Colony, PO-Remuna,  Dist-Balasore-756019.   </t>
    </r>
    <r>
      <rPr>
        <b/>
        <sz val="15"/>
        <color theme="1"/>
        <rFont val="Calibri"/>
        <family val="2"/>
        <scheme val="minor"/>
      </rPr>
      <t>Ph No- 8763680262.</t>
    </r>
  </si>
  <si>
    <t>15.01.1993</t>
  </si>
  <si>
    <t>80.87./.</t>
  </si>
  <si>
    <t>64.5./.</t>
  </si>
  <si>
    <t>MSc (Physics)</t>
  </si>
  <si>
    <t>69.44./.</t>
  </si>
  <si>
    <t>M.Phil (Physics)</t>
  </si>
  <si>
    <t>Dr. Pranita Panda</t>
  </si>
  <si>
    <r>
      <t xml:space="preserve">C/O-Subhabrata Senapati, At-Madhipur, Satsang Colony, PO-Remuna,  Dist-Balasore-756019.   </t>
    </r>
    <r>
      <rPr>
        <b/>
        <sz val="15"/>
        <color theme="1"/>
        <rFont val="Calibri"/>
        <family val="2"/>
        <scheme val="minor"/>
      </rPr>
      <t>Ph No- 7735335501.</t>
    </r>
  </si>
  <si>
    <t>25.08.1994</t>
  </si>
  <si>
    <t>74.5./.</t>
  </si>
  <si>
    <t>70.66./.</t>
  </si>
  <si>
    <t>76.27./.</t>
  </si>
  <si>
    <t>MSc (Chemistry)</t>
  </si>
  <si>
    <t>69.27./.</t>
  </si>
  <si>
    <t>PhD (Chemistry)</t>
  </si>
  <si>
    <t>Surya Narayan Sahoo</t>
  </si>
  <si>
    <r>
      <t xml:space="preserve">At/PO-Suan, PS-Basudevpur, Dist-Bhadrak-756162.    </t>
    </r>
    <r>
      <rPr>
        <b/>
        <sz val="15"/>
        <color theme="1"/>
        <rFont val="Calibri"/>
        <family val="2"/>
        <scheme val="minor"/>
      </rPr>
      <t>Ph No- 8249011089.</t>
    </r>
  </si>
  <si>
    <t>17.11.2001</t>
  </si>
  <si>
    <t>73.66./.</t>
  </si>
  <si>
    <t>64.83./.</t>
  </si>
  <si>
    <t>MA (Psychology)</t>
  </si>
  <si>
    <t>83.7./.</t>
  </si>
  <si>
    <t>426 Days</t>
  </si>
  <si>
    <t>Tapoban Sadasib Prasad Biswal</t>
  </si>
  <si>
    <r>
      <t xml:space="preserve">C/O-Gurucharan Biswal, At-Kanungo Sahi, S PO-Naugaonhat,  Dist-Jagatsingpur-754113.   </t>
    </r>
    <r>
      <rPr>
        <b/>
        <sz val="15"/>
        <color theme="1"/>
        <rFont val="Calibri"/>
        <family val="2"/>
        <scheme val="minor"/>
      </rPr>
      <t>Ph No- 8249407212.</t>
    </r>
  </si>
  <si>
    <t>02.05.1995</t>
  </si>
  <si>
    <t>75.66./.</t>
  </si>
  <si>
    <t>52.33./.</t>
  </si>
  <si>
    <t>MA (Anthropology)</t>
  </si>
  <si>
    <t>75./.</t>
  </si>
  <si>
    <t>The applicant has not self attested any documents given . The applicant's date of passout BCA (graduation) is August, 2021 but she has joined as a part time computer teacher is on dt: 01.01.2021 (The applicant has joined job before completing her Graduation).</t>
  </si>
  <si>
    <t>Chandan Sahu</t>
  </si>
  <si>
    <r>
      <t xml:space="preserve">At-Manikpur, PO-Totapada, Via-Jugpura, PS- Rasgobindpur, Dist-Mayurbhanj-757052.   </t>
    </r>
    <r>
      <rPr>
        <b/>
        <sz val="15"/>
        <color theme="1"/>
        <rFont val="Calibri"/>
        <family val="2"/>
        <scheme val="minor"/>
      </rPr>
      <t>Ph No- 7978973071.</t>
    </r>
  </si>
  <si>
    <t>02.04.2002</t>
  </si>
  <si>
    <t>58.5./.</t>
  </si>
  <si>
    <t>59.33./.</t>
  </si>
  <si>
    <t>65.07./.</t>
  </si>
  <si>
    <t>The applicant is continuing his MA in Sociology for which he has not submitted his MA Marksheet.</t>
  </si>
  <si>
    <t>Kartikeswar Jena</t>
  </si>
  <si>
    <r>
      <t xml:space="preserve">At-Mathasashi, PO-Dulakha Patna,PS- Korai, Dist-Jajpur-755025.   </t>
    </r>
    <r>
      <rPr>
        <b/>
        <sz val="15"/>
        <color theme="1"/>
        <rFont val="Calibri"/>
        <family val="2"/>
        <scheme val="minor"/>
      </rPr>
      <t>Ph No- 8093283384.</t>
    </r>
  </si>
  <si>
    <t>05.03.1986</t>
  </si>
  <si>
    <t>38 years</t>
  </si>
  <si>
    <t>36./.</t>
  </si>
  <si>
    <t>40.55./.</t>
  </si>
  <si>
    <t>38.42./.</t>
  </si>
  <si>
    <t>59.3./.</t>
  </si>
  <si>
    <t>4001 Days</t>
  </si>
  <si>
    <t>Jayashree Parhi</t>
  </si>
  <si>
    <r>
      <t xml:space="preserve">At-Adhuan, Via-Basudevpur, Dist-Bhadrak-756125. </t>
    </r>
    <r>
      <rPr>
        <b/>
        <sz val="15"/>
        <color theme="1"/>
        <rFont val="Calibri"/>
        <family val="2"/>
        <scheme val="minor"/>
      </rPr>
      <t>Ph No-9348550549</t>
    </r>
  </si>
  <si>
    <t>03.11.2000</t>
  </si>
  <si>
    <t>76.66./.</t>
  </si>
  <si>
    <t>55.33./.</t>
  </si>
  <si>
    <t>67.87./.</t>
  </si>
  <si>
    <t>82.7./.</t>
  </si>
  <si>
    <t>Sarmistha Panda</t>
  </si>
  <si>
    <r>
      <t xml:space="preserve">At-Nuagan, PO-Udambar, PS-Industrial,  Dist-Balasore-756019. </t>
    </r>
    <r>
      <rPr>
        <b/>
        <sz val="15"/>
        <color theme="1"/>
        <rFont val="Calibri"/>
        <family val="2"/>
        <scheme val="minor"/>
      </rPr>
      <t>Ph No-7978184372.</t>
    </r>
  </si>
  <si>
    <t>15.06.1985</t>
  </si>
  <si>
    <t>39 years</t>
  </si>
  <si>
    <t>49.2./.</t>
  </si>
  <si>
    <t>44.11./.</t>
  </si>
  <si>
    <t>49.11./.</t>
  </si>
  <si>
    <t>MA (Population Studies)</t>
  </si>
  <si>
    <t>52./.</t>
  </si>
  <si>
    <t>1095 Days</t>
  </si>
  <si>
    <t>Biswasmita Karan</t>
  </si>
  <si>
    <r>
      <t xml:space="preserve">C/O-Mangaraj Karan, At/PO-Sarasada, PS-Bhandaripokhari, Dist-Bhadrak-756120. </t>
    </r>
    <r>
      <rPr>
        <b/>
        <sz val="15"/>
        <color theme="1"/>
        <rFont val="Calibri"/>
        <family val="2"/>
        <scheme val="minor"/>
      </rPr>
      <t>Ph No-9178117751.</t>
    </r>
  </si>
  <si>
    <t>10.12.2000</t>
  </si>
  <si>
    <t>62.66./.</t>
  </si>
  <si>
    <t>68.26./.</t>
  </si>
  <si>
    <t>75.8./.</t>
  </si>
  <si>
    <t>89 Days</t>
  </si>
  <si>
    <r>
      <t xml:space="preserve">At-Bauligarh, PO-Arahat, PS-Banarpal,  Dist-Anugul-759128. </t>
    </r>
    <r>
      <rPr>
        <b/>
        <sz val="15"/>
        <color theme="1"/>
        <rFont val="Calibri"/>
        <family val="2"/>
        <scheme val="minor"/>
      </rPr>
      <t>Ph No-9178120546.</t>
    </r>
  </si>
  <si>
    <t>08.05.1997</t>
  </si>
  <si>
    <t>45.83./.</t>
  </si>
  <si>
    <t>48./.</t>
  </si>
  <si>
    <t>58.44./.</t>
  </si>
  <si>
    <t>M.Com</t>
  </si>
  <si>
    <t>68.33./.</t>
  </si>
  <si>
    <t>357 Days</t>
  </si>
  <si>
    <t>Satyabrata Sahoo</t>
  </si>
  <si>
    <t>Gobardhan Rana</t>
  </si>
  <si>
    <r>
      <t xml:space="preserve">At-Chhada, PO-Mandhata Bazar, Via-Langaleswar, PS-Balipal, Dist-Balasore-756024. </t>
    </r>
    <r>
      <rPr>
        <b/>
        <sz val="15"/>
        <color theme="1"/>
        <rFont val="Calibri"/>
        <family val="2"/>
        <scheme val="minor"/>
      </rPr>
      <t>Ph No-9658122736.</t>
    </r>
  </si>
  <si>
    <t>04.02.1992</t>
  </si>
  <si>
    <t>50.26./.</t>
  </si>
  <si>
    <t>70.33./.</t>
  </si>
  <si>
    <t>64.04./.</t>
  </si>
  <si>
    <t>64.25./.</t>
  </si>
  <si>
    <t>The applicant has given his resignation certificate instead of Experience certificates.</t>
  </si>
  <si>
    <t>Shilpa Sahu</t>
  </si>
  <si>
    <r>
      <t xml:space="preserve">C/O-Laxmidhar Sahu, At/PO-Sankerko, PS-Barasahi, Dist-Mayurbhanj-757024. </t>
    </r>
    <r>
      <rPr>
        <b/>
        <sz val="15"/>
        <color theme="1"/>
        <rFont val="Calibri"/>
        <family val="2"/>
        <scheme val="minor"/>
      </rPr>
      <t>Ph No-8260503463.</t>
    </r>
  </si>
  <si>
    <t>14.03.2001</t>
  </si>
  <si>
    <t>69.70./.</t>
  </si>
  <si>
    <t>MA (Sociology)</t>
  </si>
  <si>
    <t>63.7./.</t>
  </si>
  <si>
    <t>Pradipta Kumar Nayak</t>
  </si>
  <si>
    <r>
      <t xml:space="preserve">C/O-Pramod Kumar Nayak, At/PO-Kharasahapur, Via-Anantapur, PS-Soro, Dist-Balasore-756046.  </t>
    </r>
    <r>
      <rPr>
        <b/>
        <sz val="15"/>
        <color theme="1"/>
        <rFont val="Calibri"/>
        <family val="2"/>
        <scheme val="minor"/>
      </rPr>
      <t>Ph No-7377768787.</t>
    </r>
  </si>
  <si>
    <t>21.02.2001</t>
  </si>
  <si>
    <t>75.33./.</t>
  </si>
  <si>
    <t>57.33./.</t>
  </si>
  <si>
    <t>65.04./.</t>
  </si>
  <si>
    <t>MCA (Master of Computer Application)</t>
  </si>
  <si>
    <t>Sipu Nayak</t>
  </si>
  <si>
    <r>
      <t xml:space="preserve"> At-Nuadahi, PO-Garadpur, PS-Purunabazar, Dist-Bhadrak-756181. </t>
    </r>
    <r>
      <rPr>
        <b/>
        <sz val="15"/>
        <color theme="1"/>
        <rFont val="Calibri"/>
        <family val="2"/>
        <scheme val="minor"/>
      </rPr>
      <t>Ph No-6370165298/ 9776574988.</t>
    </r>
  </si>
  <si>
    <t>19.05.2000</t>
  </si>
  <si>
    <t>58.16./.</t>
  </si>
  <si>
    <t>62.91./.</t>
  </si>
  <si>
    <t>80./.</t>
  </si>
  <si>
    <t>489 Days</t>
  </si>
  <si>
    <t>Subhashree Biswombar Mahalik</t>
  </si>
  <si>
    <r>
      <t xml:space="preserve">At/PO-Charadia, Block-Chandbali, PS-Bansada, Dist-Bhadrak-756132. </t>
    </r>
    <r>
      <rPr>
        <b/>
        <sz val="15"/>
        <color theme="1"/>
        <rFont val="Calibri"/>
        <family val="2"/>
        <scheme val="minor"/>
      </rPr>
      <t>Ph No-9776508857/ 9337918182.</t>
    </r>
  </si>
  <si>
    <t>01.05.1995</t>
  </si>
  <si>
    <t>65.5./.</t>
  </si>
  <si>
    <t>64.22./.</t>
  </si>
  <si>
    <t>49.63./.</t>
  </si>
  <si>
    <t>447 Days</t>
  </si>
  <si>
    <t>Debasish Behera</t>
  </si>
  <si>
    <r>
      <t xml:space="preserve"> C/O-Antaryami Behera, At-Bahadurpur, PO-Baunsabila, PS-Baripada Sadar, Block-Shamakhunta, Dist-Mayurbhanj-757024. </t>
    </r>
    <r>
      <rPr>
        <b/>
        <sz val="15"/>
        <color theme="1"/>
        <rFont val="Calibri"/>
        <family val="2"/>
        <scheme val="minor"/>
      </rPr>
      <t>Ph No-8249973118.</t>
    </r>
  </si>
  <si>
    <t>11.02.2001</t>
  </si>
  <si>
    <t>49.5./.</t>
  </si>
  <si>
    <t>72.8./.</t>
  </si>
  <si>
    <t>The applicant is continuing his P.G in MCA</t>
  </si>
  <si>
    <t>Surendra Kumar Meher</t>
  </si>
  <si>
    <r>
      <t xml:space="preserve"> At/PO-Chandanghati, Via/Dist-Balangir-767065.  </t>
    </r>
    <r>
      <rPr>
        <b/>
        <sz val="15"/>
        <color theme="1"/>
        <rFont val="Calibri"/>
        <family val="2"/>
        <scheme val="minor"/>
      </rPr>
      <t>Ph No-8763152751.</t>
    </r>
  </si>
  <si>
    <t>15.06.1991</t>
  </si>
  <si>
    <t>33 years</t>
  </si>
  <si>
    <t>65.6./.</t>
  </si>
  <si>
    <t>57.22./.</t>
  </si>
  <si>
    <t>M.A (Sanskrit)</t>
  </si>
  <si>
    <t>50.3./.</t>
  </si>
  <si>
    <t>3193 Days</t>
  </si>
  <si>
    <t xml:space="preserve">The applicant has done B.Ed &amp; Diploma in English Education Entrepreneurship. </t>
  </si>
  <si>
    <t>Monalisa Pati</t>
  </si>
  <si>
    <r>
      <t xml:space="preserve"> At-Madhipur, PO-Remuna,Dist-Balasore-756019.  </t>
    </r>
    <r>
      <rPr>
        <b/>
        <sz val="15"/>
        <color theme="1"/>
        <rFont val="Calibri"/>
        <family val="2"/>
        <scheme val="minor"/>
      </rPr>
      <t>Ph No-8144569627.</t>
    </r>
  </si>
  <si>
    <t>31.05.1995</t>
  </si>
  <si>
    <t>60.16./.</t>
  </si>
  <si>
    <t>M.A (Political Science)</t>
  </si>
  <si>
    <t>71.20./.</t>
  </si>
  <si>
    <t>M.Phil (Political Science)</t>
  </si>
  <si>
    <t>892 Days</t>
  </si>
  <si>
    <t>Raghupati Behera</t>
  </si>
  <si>
    <r>
      <t xml:space="preserve"> At/PO-Sajanagarh, Dist-Balasore-756041.  </t>
    </r>
    <r>
      <rPr>
        <b/>
        <sz val="15"/>
        <color theme="1"/>
        <rFont val="Calibri"/>
        <family val="2"/>
        <scheme val="minor"/>
      </rPr>
      <t>Ph No-7008943610.</t>
    </r>
  </si>
  <si>
    <t>22.04.1997</t>
  </si>
  <si>
    <t>87.66./.</t>
  </si>
  <si>
    <t>65.75./.</t>
  </si>
  <si>
    <t>The applicant has done D.E.L.ED</t>
  </si>
  <si>
    <t>Akansha Das</t>
  </si>
  <si>
    <r>
      <t xml:space="preserve">Plot No-178/ 5538, Chakeisiani, Bhubaneswar, Dist-Khorda-751010. </t>
    </r>
    <r>
      <rPr>
        <b/>
        <sz val="15"/>
        <color theme="1"/>
        <rFont val="Calibri"/>
        <family val="2"/>
        <scheme val="minor"/>
      </rPr>
      <t>Ph No-8018250638.</t>
    </r>
  </si>
  <si>
    <t>14.10.1994</t>
  </si>
  <si>
    <t>87.4./.</t>
  </si>
  <si>
    <t>87.6./.</t>
  </si>
  <si>
    <t>80.86./.</t>
  </si>
  <si>
    <t>MSc (Applied Geology)</t>
  </si>
  <si>
    <t>84.55./.</t>
  </si>
  <si>
    <t>Priyanka Jena</t>
  </si>
  <si>
    <r>
      <t xml:space="preserve"> At/PO-Ghantiadi, PS-Baliapal, Dist-Balasore-756026.  </t>
    </r>
    <r>
      <rPr>
        <b/>
        <sz val="15"/>
        <color theme="1"/>
        <rFont val="Calibri"/>
        <family val="2"/>
        <scheme val="minor"/>
      </rPr>
      <t>Ph No-9692061016.</t>
    </r>
  </si>
  <si>
    <t>15.07.1997</t>
  </si>
  <si>
    <t>72.83./.</t>
  </si>
  <si>
    <t>57.83./.</t>
  </si>
  <si>
    <t>57.61./.</t>
  </si>
  <si>
    <t>Msc (Mathematics)</t>
  </si>
  <si>
    <t>71.30./.</t>
  </si>
  <si>
    <t>The applicant has done B.ED</t>
  </si>
  <si>
    <t>Satyaprakash Das</t>
  </si>
  <si>
    <r>
      <t xml:space="preserve"> At-Haripur, PO-Kabirpur, PS-Kuakhia, Dist-Jajpur-755009.  </t>
    </r>
    <r>
      <rPr>
        <b/>
        <sz val="15"/>
        <color theme="1"/>
        <rFont val="Calibri"/>
        <family val="2"/>
        <scheme val="minor"/>
      </rPr>
      <t>Ph No-9348941500.</t>
    </r>
  </si>
  <si>
    <t>01.02.2002</t>
  </si>
  <si>
    <t>73.33./.</t>
  </si>
  <si>
    <t>55.16./.</t>
  </si>
  <si>
    <t>76.19./.</t>
  </si>
  <si>
    <t>932 Days</t>
  </si>
  <si>
    <t>The applicant doesnot fulfill the educational criteria for this post. (Under PG).</t>
  </si>
  <si>
    <t>Losna Hansda</t>
  </si>
  <si>
    <r>
      <t xml:space="preserve"> At/PO-Bachhuripal, Block-Rasgobindpur, Dist-Mayurbhanj-757016.  </t>
    </r>
    <r>
      <rPr>
        <b/>
        <sz val="15"/>
        <color theme="1"/>
        <rFont val="Calibri"/>
        <family val="2"/>
        <scheme val="minor"/>
      </rPr>
      <t>Ph No-8917251520.</t>
    </r>
  </si>
  <si>
    <t>18.03.1996</t>
  </si>
  <si>
    <t>83.6./.</t>
  </si>
  <si>
    <t>60.4./.</t>
  </si>
  <si>
    <t>60./.</t>
  </si>
  <si>
    <t>MS.c (Geological Science)</t>
  </si>
  <si>
    <t>63.1./.</t>
  </si>
  <si>
    <t xml:space="preserve">The applicant has done 5 year BS-MS dual degree program. (Bachelor + Master) </t>
  </si>
  <si>
    <t>Subrat Kumar Behera</t>
  </si>
  <si>
    <r>
      <t xml:space="preserve"> At/PO-Bhaskargang B, PS-Sahadevkhunta, Dist-Balasore-756001.  </t>
    </r>
    <r>
      <rPr>
        <b/>
        <sz val="15"/>
        <color theme="1"/>
        <rFont val="Calibri"/>
        <family val="2"/>
        <scheme val="minor"/>
      </rPr>
      <t xml:space="preserve">Ph No-7873164361. </t>
    </r>
  </si>
  <si>
    <t>63.5./.</t>
  </si>
  <si>
    <t>12.05.1999</t>
  </si>
  <si>
    <t>50./.</t>
  </si>
  <si>
    <t>76.75./.</t>
  </si>
  <si>
    <t>MS.c (Mathematics)</t>
  </si>
  <si>
    <t>Sumitra Sa</t>
  </si>
  <si>
    <r>
      <t xml:space="preserve"> At/PO-Dhobsila, PS-Nilagiri, Dist-Balasore-756040.  </t>
    </r>
    <r>
      <rPr>
        <b/>
        <sz val="15"/>
        <color theme="1"/>
        <rFont val="Calibri"/>
        <family val="2"/>
        <scheme val="minor"/>
      </rPr>
      <t>Ph No-8114775890.</t>
    </r>
  </si>
  <si>
    <t>06.10.2000</t>
  </si>
  <si>
    <t>73.16./.</t>
  </si>
  <si>
    <t>47.16./.</t>
  </si>
  <si>
    <t>66.79./.</t>
  </si>
  <si>
    <t>66.6./.</t>
  </si>
  <si>
    <t>Dipika Sahu</t>
  </si>
  <si>
    <t>The applicant's Experience Certificate has no joining date mentioned &amp; no specific project name mentioned in relation to her current designation.</t>
  </si>
  <si>
    <r>
      <t xml:space="preserve"> At-Manikpur, Po-Totapada, Via-Anla, Block-Rasgobindpur, Dist-Mayurbhanj-757056.  </t>
    </r>
    <r>
      <rPr>
        <b/>
        <sz val="15"/>
        <color theme="1"/>
        <rFont val="Calibri"/>
        <family val="2"/>
        <scheme val="minor"/>
      </rPr>
      <t>Ph No-6370451204.</t>
    </r>
  </si>
  <si>
    <t>15.03.1999</t>
  </si>
  <si>
    <t>83.16./.</t>
  </si>
  <si>
    <t>70.83./.</t>
  </si>
  <si>
    <t>70.60./.</t>
  </si>
  <si>
    <t>MA (Economics)</t>
  </si>
  <si>
    <t>72./.</t>
  </si>
  <si>
    <t>921 Days</t>
  </si>
  <si>
    <t>The applicant's has done B.Ed.</t>
  </si>
  <si>
    <t>Subhaprasad Swain</t>
  </si>
  <si>
    <r>
      <t xml:space="preserve">At-Gudipada, PO/PS-Sahadevkhunta, Dist-Balasore-756001. </t>
    </r>
    <r>
      <rPr>
        <b/>
        <sz val="15"/>
        <color theme="1"/>
        <rFont val="Calibri"/>
        <family val="2"/>
        <scheme val="minor"/>
      </rPr>
      <t>Ph No-7008045794.</t>
    </r>
  </si>
  <si>
    <t>10.06.1996</t>
  </si>
  <si>
    <t>61./.</t>
  </si>
  <si>
    <t>54./.</t>
  </si>
  <si>
    <t>42.05./.</t>
  </si>
  <si>
    <t>Amit Kumar Mohapatra</t>
  </si>
  <si>
    <r>
      <t xml:space="preserve">At-Kanhupura, PO-Tentuligaon, Via-Bhimda, PS-Badasahi, Dist-Mayurbhanj-757083. </t>
    </r>
    <r>
      <rPr>
        <b/>
        <sz val="15"/>
        <color theme="1"/>
        <rFont val="Calibri"/>
        <family val="2"/>
        <scheme val="minor"/>
      </rPr>
      <t>Ph No-9337170911.</t>
    </r>
  </si>
  <si>
    <t>04.01.1995</t>
  </si>
  <si>
    <t>46.16./.</t>
  </si>
  <si>
    <t>52.94./.</t>
  </si>
  <si>
    <t>1979 Days</t>
  </si>
  <si>
    <t>The applicant has done 22 days online certificate course on Fundamentals od Child Rights conducted by Action Aid Association.</t>
  </si>
  <si>
    <t>Sameer Kumar Das</t>
  </si>
  <si>
    <r>
      <t xml:space="preserve">At/PO-Seragarh, PS-Khantapada, Dist-Balasore-756060. </t>
    </r>
    <r>
      <rPr>
        <b/>
        <sz val="15"/>
        <color theme="1"/>
        <rFont val="Calibri"/>
        <family val="2"/>
        <scheme val="minor"/>
      </rPr>
      <t>Ph No-7894269892/ 8598030280.</t>
    </r>
  </si>
  <si>
    <t>22.09.1999</t>
  </si>
  <si>
    <t>70.48./.</t>
  </si>
  <si>
    <t>75.81./.</t>
  </si>
  <si>
    <t>401 Days</t>
  </si>
  <si>
    <t>Shradhanjali Puhan</t>
  </si>
  <si>
    <r>
      <t xml:space="preserve">At-Khedualpur, PO-Matipaka, Via-Basudevpur, PS-Naikanidihi, Dist-Bhadrak-756125. </t>
    </r>
    <r>
      <rPr>
        <b/>
        <sz val="15"/>
        <color theme="1"/>
        <rFont val="Calibri"/>
        <family val="2"/>
        <scheme val="minor"/>
      </rPr>
      <t>Ph No-8342021490.</t>
    </r>
  </si>
  <si>
    <t>08.01.2000</t>
  </si>
  <si>
    <t>55./.</t>
  </si>
  <si>
    <t>59.29./.</t>
  </si>
  <si>
    <t>71.75./.</t>
  </si>
  <si>
    <t xml:space="preserve">The applicant has done MA in History &amp; MSW as well. We have  consiered MSW under PG. </t>
  </si>
  <si>
    <t>Arati Nayak</t>
  </si>
  <si>
    <r>
      <t xml:space="preserve">At/PO-Naduan, PS-Ghasipura, Dist-Keonjhar-758015.  </t>
    </r>
    <r>
      <rPr>
        <b/>
        <sz val="15"/>
        <color theme="1"/>
        <rFont val="Calibri"/>
        <family val="2"/>
        <scheme val="minor"/>
      </rPr>
      <t>Ph No-9937519185.</t>
    </r>
  </si>
  <si>
    <t>01.06.1998</t>
  </si>
  <si>
    <t>26 years</t>
  </si>
  <si>
    <t>80.16./.</t>
  </si>
  <si>
    <t>68./.</t>
  </si>
  <si>
    <t>64.39./.</t>
  </si>
  <si>
    <t>67.75./.</t>
  </si>
  <si>
    <t>1375 Days</t>
  </si>
  <si>
    <t>Madhusmita Panda</t>
  </si>
  <si>
    <r>
      <t xml:space="preserve">At-Bilaparia,  PO-Kuruda, PS-Sadar, Dist-Balasore-756056.  </t>
    </r>
    <r>
      <rPr>
        <b/>
        <sz val="15"/>
        <color theme="1"/>
        <rFont val="Calibri"/>
        <family val="2"/>
        <scheme val="minor"/>
      </rPr>
      <t>Ph No-6370464215.</t>
    </r>
  </si>
  <si>
    <t>18.10.1996</t>
  </si>
  <si>
    <t>56.33./.</t>
  </si>
  <si>
    <t>53.94./.</t>
  </si>
  <si>
    <t>849 Days</t>
  </si>
  <si>
    <t>Abinash Rout</t>
  </si>
  <si>
    <r>
      <t xml:space="preserve">At/PO-Balanga, Block-Soro,Dist-Balasore-756046.   </t>
    </r>
    <r>
      <rPr>
        <b/>
        <sz val="15"/>
        <color theme="1"/>
        <rFont val="Calibri"/>
        <family val="2"/>
        <scheme val="minor"/>
      </rPr>
      <t>Ph No-9348987791.</t>
    </r>
  </si>
  <si>
    <t>22.03.2000</t>
  </si>
  <si>
    <t>62.33./.</t>
  </si>
  <si>
    <t>56./.</t>
  </si>
  <si>
    <t>55.08./.</t>
  </si>
  <si>
    <t>MBA (Finance &amp; HR)</t>
  </si>
  <si>
    <t>66.31./.</t>
  </si>
  <si>
    <t>212 Days</t>
  </si>
  <si>
    <t>Swarnalaxmi Moharana</t>
  </si>
  <si>
    <r>
      <t xml:space="preserve">At/PO-Takatpur, Baripada, Dist-Mayurbhanj-757003.  </t>
    </r>
    <r>
      <rPr>
        <b/>
        <sz val="15"/>
        <color theme="1"/>
        <rFont val="Calibri"/>
        <family val="2"/>
        <scheme val="minor"/>
      </rPr>
      <t>Ph No-6372130027.</t>
    </r>
  </si>
  <si>
    <t>19.11.2002</t>
  </si>
  <si>
    <t>56.16./.</t>
  </si>
  <si>
    <t>68.54./.</t>
  </si>
  <si>
    <t>45 Days</t>
  </si>
  <si>
    <t>Supriya Dutta</t>
  </si>
  <si>
    <r>
      <t xml:space="preserve">C/O-Manmath Kumar Dutta, At-Chandamaripadia, PO- Sahadevkhunta,Dist-Balasore-756001.  </t>
    </r>
    <r>
      <rPr>
        <b/>
        <sz val="15"/>
        <color theme="1"/>
        <rFont val="Calibri"/>
        <family val="2"/>
        <scheme val="minor"/>
      </rPr>
      <t>Ph No-6371027911.</t>
    </r>
  </si>
  <si>
    <t>02.05.1994</t>
  </si>
  <si>
    <t>54.5./.</t>
  </si>
  <si>
    <t>89.32./.</t>
  </si>
  <si>
    <t>MBA (Marketing &amp; Human Resource Management)</t>
  </si>
  <si>
    <t>66.8./.</t>
  </si>
  <si>
    <t>619 Days</t>
  </si>
  <si>
    <t>Priyanka Malik</t>
  </si>
  <si>
    <r>
      <t>At-Mangalpur, PO-Anandabazaar, PS-Dhusuri, Dist-Bhadrak-756116.</t>
    </r>
    <r>
      <rPr>
        <b/>
        <sz val="15"/>
        <color theme="1"/>
        <rFont val="Calibri"/>
        <family val="2"/>
        <scheme val="minor"/>
      </rPr>
      <t xml:space="preserve"> Ph No-8917289894.</t>
    </r>
  </si>
  <si>
    <t>05.02.1997</t>
  </si>
  <si>
    <t>52.66./.</t>
  </si>
  <si>
    <t>52.83./.</t>
  </si>
  <si>
    <t>46.14./.</t>
  </si>
  <si>
    <t>65.4./.</t>
  </si>
  <si>
    <t>761 Days</t>
  </si>
  <si>
    <t>Dipak Kumar Pradhan</t>
  </si>
  <si>
    <t>26.07.2001</t>
  </si>
  <si>
    <t>87.33./.</t>
  </si>
  <si>
    <t>80.33./.</t>
  </si>
  <si>
    <t>82.4./.</t>
  </si>
  <si>
    <t>80.8./.</t>
  </si>
  <si>
    <t>180 Days</t>
  </si>
  <si>
    <t>Priyadarshanee Sarangi</t>
  </si>
  <si>
    <r>
      <t xml:space="preserve">Anandabhabana, Plot No-56/1130, At-Satyanagar, Near-Durga Mandap, Dist-Balasore-756001.   </t>
    </r>
    <r>
      <rPr>
        <b/>
        <sz val="15"/>
        <color theme="1"/>
        <rFont val="Calibri"/>
        <family val="2"/>
        <scheme val="minor"/>
      </rPr>
      <t>Ph No-6370177399.</t>
    </r>
  </si>
  <si>
    <r>
      <t xml:space="preserve">At-Hansara, PO-Narasingpur, PS-Ranapur, Dist-Nayagarh-752026. </t>
    </r>
    <r>
      <rPr>
        <b/>
        <sz val="15"/>
        <color theme="1"/>
        <rFont val="Calibri"/>
        <family val="2"/>
        <scheme val="minor"/>
      </rPr>
      <t>Ph No-7735629620</t>
    </r>
  </si>
  <si>
    <t>15.07.1999</t>
  </si>
  <si>
    <t>46./.</t>
  </si>
  <si>
    <t>59.26./.</t>
  </si>
  <si>
    <t>MA (Odia)</t>
  </si>
  <si>
    <t>702 Days</t>
  </si>
  <si>
    <t>Krishna Mohanty</t>
  </si>
  <si>
    <r>
      <t xml:space="preserve">At/PO-B.Kuliana, PS-Badasahi, Dist-Mayurbhanj-757025. </t>
    </r>
    <r>
      <rPr>
        <b/>
        <sz val="15"/>
        <color theme="1"/>
        <rFont val="Calibri"/>
        <family val="2"/>
        <scheme val="minor"/>
      </rPr>
      <t>Ph No-9861612891.</t>
    </r>
  </si>
  <si>
    <t>13.09.2002</t>
  </si>
  <si>
    <t>71.5./.</t>
  </si>
  <si>
    <t>80.9./.</t>
  </si>
  <si>
    <t>Gyana Ranjan Das</t>
  </si>
  <si>
    <r>
      <t xml:space="preserve">At-Dargha bazaar, PO-Buxibazaar, Dist-Cuttack-753001. </t>
    </r>
    <r>
      <rPr>
        <b/>
        <sz val="15"/>
        <color theme="1"/>
        <rFont val="Calibri"/>
        <family val="2"/>
        <scheme val="minor"/>
      </rPr>
      <t>Ph No-9114760612.</t>
    </r>
  </si>
  <si>
    <t>20.12.2002</t>
  </si>
  <si>
    <t>78./.</t>
  </si>
  <si>
    <t>70.73./.</t>
  </si>
  <si>
    <t>63./.</t>
  </si>
  <si>
    <t>The applicant has not submitted PG Marksheet but has given provisional certificate.</t>
  </si>
  <si>
    <t>Nabanita Majhi</t>
  </si>
  <si>
    <r>
      <t xml:space="preserve">At-VIP Colony, Gopalgaon, PO-Srikanthapur, Dist-Balasore-756001. </t>
    </r>
    <r>
      <rPr>
        <b/>
        <sz val="15"/>
        <color theme="1"/>
        <rFont val="Calibri"/>
        <family val="2"/>
        <scheme val="minor"/>
      </rPr>
      <t>Ph No-8917356230</t>
    </r>
  </si>
  <si>
    <t>30.10.1999</t>
  </si>
  <si>
    <t>84.66./.</t>
  </si>
  <si>
    <t>76.79./.</t>
  </si>
  <si>
    <t>74.7./.</t>
  </si>
  <si>
    <t>Arabinda Bishi</t>
  </si>
  <si>
    <r>
      <t xml:space="preserve">At/PO-Mathani, PS-Basta, Dist-Balasore-756029. </t>
    </r>
    <r>
      <rPr>
        <b/>
        <sz val="15"/>
        <color theme="1"/>
        <rFont val="Calibri"/>
        <family val="2"/>
        <scheme val="minor"/>
      </rPr>
      <t>Ph No-7873342454.</t>
    </r>
  </si>
  <si>
    <t>16.04.1997</t>
  </si>
  <si>
    <t>48.16./.</t>
  </si>
  <si>
    <t>48.14./.</t>
  </si>
  <si>
    <t>55.5./.</t>
  </si>
  <si>
    <t>2100 Days</t>
  </si>
  <si>
    <t>The applicant's date of passout of MBA  is dt: 1.04. 2021 but he has joined as a contact basis probation officer &amp; Accounts on dt: 1.4.2019.  (The applicant has joined job before completing his Masters) as Probation Officer &amp; Accountant post qualification is masters degree.</t>
  </si>
  <si>
    <t>Baghray Tudu</t>
  </si>
  <si>
    <r>
      <t xml:space="preserve">At-Andhari, PO-Asamjoda, Via-Kuchei, PS-Kuliana, Dist-Mayurbhanj-757105. </t>
    </r>
    <r>
      <rPr>
        <b/>
        <sz val="15"/>
        <color theme="1"/>
        <rFont val="Calibri"/>
        <family val="2"/>
        <scheme val="minor"/>
      </rPr>
      <t>Ph No-9337886905.</t>
    </r>
  </si>
  <si>
    <t>11.09.1999</t>
  </si>
  <si>
    <t>54.83./.</t>
  </si>
  <si>
    <t>63.50./.</t>
  </si>
  <si>
    <t>MBA (Marketing &amp; Financial Management)</t>
  </si>
  <si>
    <t>74.29./.</t>
  </si>
  <si>
    <t>Prabhasis Bardhan</t>
  </si>
  <si>
    <r>
      <t xml:space="preserve">S/O-Nishit Bardhan, At-Hemkapada, PO-Sunhat, Dist-Balasore-756002. </t>
    </r>
    <r>
      <rPr>
        <b/>
        <sz val="15"/>
        <color theme="1"/>
        <rFont val="Calibri"/>
        <family val="2"/>
        <scheme val="minor"/>
      </rPr>
      <t>Ph No-8114306962</t>
    </r>
  </si>
  <si>
    <t>14.04.2002</t>
  </si>
  <si>
    <t>68.66./.</t>
  </si>
  <si>
    <t>78.83./.</t>
  </si>
  <si>
    <t>81./.</t>
  </si>
  <si>
    <t>The applicant did not submitted his graduation certificate and marksheet.</t>
  </si>
  <si>
    <t>Tapan Ku Barik</t>
  </si>
  <si>
    <r>
      <t xml:space="preserve">At-Tahalia, PO-Chakajagannathpur, PS-Khantapada, Dist-Balasore-756053.  </t>
    </r>
    <r>
      <rPr>
        <b/>
        <sz val="15"/>
        <color theme="1"/>
        <rFont val="Calibri"/>
        <family val="2"/>
        <scheme val="minor"/>
      </rPr>
      <t>Ph No-6372076075.</t>
    </r>
  </si>
  <si>
    <t>20.04.2000</t>
  </si>
  <si>
    <t>69./.</t>
  </si>
  <si>
    <t>61.41./.</t>
  </si>
  <si>
    <t>72.2./.</t>
  </si>
  <si>
    <t>Hemanta Pradhan</t>
  </si>
  <si>
    <r>
      <t xml:space="preserve">635/2, Odia Parala Street, At-Hatapada, Paralakhemundi, Dist-Gajapati-761200. </t>
    </r>
    <r>
      <rPr>
        <b/>
        <sz val="15"/>
        <color theme="1"/>
        <rFont val="Calibri"/>
        <family val="2"/>
        <scheme val="minor"/>
      </rPr>
      <t>Ph No-7003179217</t>
    </r>
  </si>
  <si>
    <t>49.71./.</t>
  </si>
  <si>
    <t>21.03.1996</t>
  </si>
  <si>
    <t>60.7./.</t>
  </si>
  <si>
    <t>1541 Days</t>
  </si>
  <si>
    <t>Madhaba Bhuyan</t>
  </si>
  <si>
    <r>
      <t xml:space="preserve">At/PO-Loba, PS-Ramagiri, Via- R. Udayagiri, Dist-Gajapati-761016. </t>
    </r>
    <r>
      <rPr>
        <b/>
        <sz val="15"/>
        <color theme="1"/>
        <rFont val="Calibri"/>
        <family val="2"/>
        <scheme val="minor"/>
      </rPr>
      <t>Ph No-7008068654.</t>
    </r>
  </si>
  <si>
    <t>02.02.1995</t>
  </si>
  <si>
    <t>53.4./.</t>
  </si>
  <si>
    <t>78.2./.</t>
  </si>
  <si>
    <t>The applicant has submitted his appointment letter but not any proper Experience certificate.</t>
  </si>
  <si>
    <t>48 Days</t>
  </si>
  <si>
    <t>BrajaMohan Malik</t>
  </si>
  <si>
    <r>
      <t xml:space="preserve">At-Indaroi, PO-Erbank, PS-Jajpur Sadar, Dist-Jajpur-755017. </t>
    </r>
    <r>
      <rPr>
        <b/>
        <sz val="15"/>
        <color theme="1"/>
        <rFont val="Calibri"/>
        <family val="2"/>
        <scheme val="minor"/>
      </rPr>
      <t>Ph No-7504221492.</t>
    </r>
  </si>
  <si>
    <t>01.02.1990</t>
  </si>
  <si>
    <t>42.93./.</t>
  </si>
  <si>
    <t>36.66./.</t>
  </si>
  <si>
    <t>43.92./.</t>
  </si>
  <si>
    <t>58.25./.</t>
  </si>
  <si>
    <t>788 Days</t>
  </si>
  <si>
    <t>Prativa Giri</t>
  </si>
  <si>
    <r>
      <t xml:space="preserve">C/O-B.N Mohanty, At-Azimabad, Jailroad, Near-Nilakantheswar Shiv Temple, Dist-Balsore-756001. </t>
    </r>
    <r>
      <rPr>
        <b/>
        <sz val="15"/>
        <color theme="1"/>
        <rFont val="Calibri"/>
        <family val="2"/>
        <scheme val="minor"/>
      </rPr>
      <t>Ph No-8658971187/ 7978904384.</t>
    </r>
  </si>
  <si>
    <t>17.05.1990</t>
  </si>
  <si>
    <t>76.26./.</t>
  </si>
  <si>
    <t>46.88./.</t>
  </si>
  <si>
    <t>66.22./.</t>
  </si>
  <si>
    <t>72.89./.</t>
  </si>
  <si>
    <t>941 Days</t>
  </si>
  <si>
    <t>Chinmay Kumar Sahu</t>
  </si>
  <si>
    <r>
      <t xml:space="preserve">S/O-Dhirendranath Sahu, At/PO/PS-Sahadevkhunta, Dist-Balasore-756001. </t>
    </r>
    <r>
      <rPr>
        <b/>
        <sz val="15"/>
        <color theme="1"/>
        <rFont val="Calibri"/>
        <family val="2"/>
        <scheme val="minor"/>
      </rPr>
      <t>Ph No-8658540896/ 9861008861</t>
    </r>
  </si>
  <si>
    <t>14.06.1996</t>
  </si>
  <si>
    <t>44.16./.</t>
  </si>
  <si>
    <t>45.21./.</t>
  </si>
  <si>
    <t>MBA (Marketing &amp; HR Management)</t>
  </si>
  <si>
    <t>2481 Days</t>
  </si>
  <si>
    <t xml:space="preserve">The applicant has done Master of Arts  in Rural Development as well but we have considerd his MBA marks under Post Graduation. </t>
  </si>
  <si>
    <t>Srutishree Mohapatra</t>
  </si>
  <si>
    <r>
      <t xml:space="preserve">At-Raichandol, PO-Kasarda, PS-Niali, Dist-Cuttack-754105. </t>
    </r>
    <r>
      <rPr>
        <b/>
        <sz val="15"/>
        <color theme="1"/>
        <rFont val="Calibri"/>
        <family val="2"/>
        <scheme val="minor"/>
      </rPr>
      <t>Ph No-6370744732.</t>
    </r>
  </si>
  <si>
    <t>05.05.1998</t>
  </si>
  <si>
    <t>79.16./.</t>
  </si>
  <si>
    <t>58.83./.</t>
  </si>
  <si>
    <t>65.25./.</t>
  </si>
  <si>
    <t>69.7./.</t>
  </si>
  <si>
    <t>744 Days</t>
  </si>
  <si>
    <t>Sonali Swain</t>
  </si>
  <si>
    <r>
      <t xml:space="preserve">Merillac Seba Sadan, At-Balgopalpur, PO-Rasalpur, PS-Remuna, Dist-Balasore-756020. </t>
    </r>
    <r>
      <rPr>
        <b/>
        <sz val="15"/>
        <color theme="1"/>
        <rFont val="Calibri"/>
        <family val="2"/>
        <scheme val="minor"/>
      </rPr>
      <t>Ph No-9937298940.</t>
    </r>
  </si>
  <si>
    <t>24.05.1998</t>
  </si>
  <si>
    <t>54.22./.</t>
  </si>
  <si>
    <t>MBA (HR)</t>
  </si>
  <si>
    <t>1133 Days</t>
  </si>
  <si>
    <t>Aparna Sahoo</t>
  </si>
  <si>
    <r>
      <t xml:space="preserve">Adarsh Colony, Behind Modipada Hospital, Modipada, Dist-Sambhalpur-768002. </t>
    </r>
    <r>
      <rPr>
        <b/>
        <sz val="15"/>
        <color theme="1"/>
        <rFont val="Calibri"/>
        <family val="2"/>
        <scheme val="minor"/>
      </rPr>
      <t>Ph No-7815056243.</t>
    </r>
  </si>
  <si>
    <t>12.12.2002</t>
  </si>
  <si>
    <t>49.6./.</t>
  </si>
  <si>
    <t>53./.</t>
  </si>
  <si>
    <t>The applicant has completed her graduation and is continuing her post graduation.</t>
  </si>
  <si>
    <t>Alok Dehuri</t>
  </si>
  <si>
    <r>
      <t xml:space="preserve">At/PO-Chhatranga, PS-Harabhanga, Dist-Boudh-762020. </t>
    </r>
    <r>
      <rPr>
        <b/>
        <sz val="15"/>
        <color theme="1"/>
        <rFont val="Calibri"/>
        <family val="2"/>
        <scheme val="minor"/>
      </rPr>
      <t>Ph No-9853565434.</t>
    </r>
  </si>
  <si>
    <t>25.05.1995</t>
  </si>
  <si>
    <t>62./.</t>
  </si>
  <si>
    <t>59.44./.</t>
  </si>
  <si>
    <t>1200 Days</t>
  </si>
  <si>
    <t>Anusaya Behera</t>
  </si>
  <si>
    <r>
      <t xml:space="preserve">At-Kamargadia, PO-Putura, Via-Jamsuli, PS-Singla, Block-Basta, Dist-Balasore-756081. </t>
    </r>
    <r>
      <rPr>
        <b/>
        <sz val="15"/>
        <color theme="1"/>
        <rFont val="Calibri"/>
        <family val="2"/>
        <scheme val="minor"/>
      </rPr>
      <t>Ph No-9078878338.</t>
    </r>
  </si>
  <si>
    <t>06.02.1997</t>
  </si>
  <si>
    <t>77./.</t>
  </si>
  <si>
    <t>60.27./.</t>
  </si>
  <si>
    <t>M.Sc (Mathematics)</t>
  </si>
  <si>
    <t>The applicant has done B.Ed</t>
  </si>
  <si>
    <t>Rashmi Mahato</t>
  </si>
  <si>
    <r>
      <t xml:space="preserve">At-Alupur, PO/Dist-Balasore-756001. </t>
    </r>
    <r>
      <rPr>
        <b/>
        <sz val="15"/>
        <color theme="1"/>
        <rFont val="Calibri"/>
        <family val="2"/>
        <scheme val="minor"/>
      </rPr>
      <t>Ph No-6201886411/ 9776640548.</t>
    </r>
  </si>
  <si>
    <t>50.33./.</t>
  </si>
  <si>
    <t>19.02.1996</t>
  </si>
  <si>
    <t>59.83./.</t>
  </si>
  <si>
    <t>M.A (Anthropology)</t>
  </si>
  <si>
    <t>75.18./.</t>
  </si>
  <si>
    <t>55 Days</t>
  </si>
  <si>
    <t>Subhalika Mohanty</t>
  </si>
  <si>
    <r>
      <t xml:space="preserve">At/PO-Masudpur, Via-Panikoili, Dist-Jajpur-755043. </t>
    </r>
    <r>
      <rPr>
        <b/>
        <sz val="15"/>
        <color theme="1"/>
        <rFont val="Calibri"/>
        <family val="2"/>
        <scheme val="minor"/>
      </rPr>
      <t>Ph No-9178034513</t>
    </r>
  </si>
  <si>
    <t>23.01.2001</t>
  </si>
  <si>
    <t>67.16./.</t>
  </si>
  <si>
    <t>68.95./.</t>
  </si>
  <si>
    <t>The applicant has not submitted her graduation marksheet and certificate.</t>
  </si>
  <si>
    <t>Subranjali Mohanty</t>
  </si>
  <si>
    <t>20.02.2002</t>
  </si>
  <si>
    <r>
      <t xml:space="preserve">At-Bhatia, PO-Baralapokhari, Dist-Bhadrak-756101. </t>
    </r>
    <r>
      <rPr>
        <b/>
        <sz val="15"/>
        <color theme="1"/>
        <rFont val="Calibri"/>
        <family val="2"/>
        <scheme val="minor"/>
      </rPr>
      <t>Ph No-6372710056.</t>
    </r>
  </si>
  <si>
    <t>51.83./.</t>
  </si>
  <si>
    <t>70.26./.</t>
  </si>
  <si>
    <t>73.09./.</t>
  </si>
  <si>
    <t>41 Days</t>
  </si>
  <si>
    <t>Debarchana Mohanta</t>
  </si>
  <si>
    <t>09.07.1999</t>
  </si>
  <si>
    <t>65.15./.</t>
  </si>
  <si>
    <t>77.12./.</t>
  </si>
  <si>
    <t>427 Days</t>
  </si>
  <si>
    <r>
      <t xml:space="preserve">C/O-Khageswar Mohanta, At-Bhandariposi, PO-Jashipur, Dist-Mayurbhanj-757034. </t>
    </r>
    <r>
      <rPr>
        <b/>
        <sz val="15"/>
        <color theme="1"/>
        <rFont val="Calibri"/>
        <family val="2"/>
        <scheme val="minor"/>
      </rPr>
      <t>Ph No-8917681916/ 7005959436</t>
    </r>
  </si>
  <si>
    <t>Itishree Barik</t>
  </si>
  <si>
    <r>
      <t xml:space="preserve">D/O-Harish Chandra Barik, At-Bhagobati, PO/PS-Betnoti, Dist-Mayurbhanj-757025. </t>
    </r>
    <r>
      <rPr>
        <b/>
        <sz val="15"/>
        <color theme="1"/>
        <rFont val="Calibri"/>
        <family val="2"/>
        <scheme val="minor"/>
      </rPr>
      <t>Ph No-9114071570</t>
    </r>
  </si>
  <si>
    <t>06.08.1997</t>
  </si>
  <si>
    <t>61.5./.</t>
  </si>
  <si>
    <t>57.55./.</t>
  </si>
  <si>
    <t>67.50./.</t>
  </si>
  <si>
    <t>1289 Days</t>
  </si>
  <si>
    <t>Rajesh Kumar Sahoo</t>
  </si>
  <si>
    <r>
      <t>At-Baulapala, PO-Tihidi, Dist-Bhadrak-756130.</t>
    </r>
    <r>
      <rPr>
        <b/>
        <sz val="15"/>
        <color theme="1"/>
        <rFont val="Calibri"/>
        <family val="2"/>
        <scheme val="minor"/>
      </rPr>
      <t xml:space="preserve"> Ph No-8018821806</t>
    </r>
  </si>
  <si>
    <t>08.07.1996</t>
  </si>
  <si>
    <t>74.85./.</t>
  </si>
  <si>
    <t>66.62./.</t>
  </si>
  <si>
    <t>485 Days</t>
  </si>
  <si>
    <t>Sabita Rani Patra</t>
  </si>
  <si>
    <r>
      <t xml:space="preserve">D/O-Ganesh Chandra Patra, At-Kalyanpur, PO-Belda, PS-Kamarda, Dist-Balasore-756035. </t>
    </r>
    <r>
      <rPr>
        <b/>
        <sz val="15"/>
        <color theme="1"/>
        <rFont val="Calibri"/>
        <family val="2"/>
        <scheme val="minor"/>
      </rPr>
      <t>Ph No-7750004943</t>
    </r>
  </si>
  <si>
    <t>16.01.1998</t>
  </si>
  <si>
    <t>70.16./.</t>
  </si>
  <si>
    <t>60.5./.</t>
  </si>
  <si>
    <t>71.25./.</t>
  </si>
  <si>
    <t>65.81./.</t>
  </si>
  <si>
    <t>434 Days</t>
  </si>
  <si>
    <t>Kabita Behera</t>
  </si>
  <si>
    <r>
      <t>At/PO-Ankushpur, Nuasahi, Via-KukudaKhandi, PS-Berhampur Sadar, Dist-Ganjam-761100.</t>
    </r>
    <r>
      <rPr>
        <b/>
        <sz val="15"/>
        <color theme="1"/>
        <rFont val="Calibri"/>
        <family val="2"/>
        <scheme val="minor"/>
      </rPr>
      <t xml:space="preserve"> Ph No-9776146625</t>
    </r>
  </si>
  <si>
    <t>11.05.1993</t>
  </si>
  <si>
    <t>68.9./.</t>
  </si>
  <si>
    <t>71.2./.</t>
  </si>
  <si>
    <t>1222 Days</t>
  </si>
  <si>
    <t>Prajna Rani Bal</t>
  </si>
  <si>
    <r>
      <t xml:space="preserve">At-Jagannathpur, PO-Singhapur, Block-Rasulpur, PS-Kuakhia, Dist-Jajpur-755008. </t>
    </r>
    <r>
      <rPr>
        <b/>
        <sz val="15"/>
        <color theme="1"/>
        <rFont val="Calibri"/>
        <family val="2"/>
        <scheme val="minor"/>
      </rPr>
      <t>Ph No-7377219247</t>
    </r>
  </si>
  <si>
    <t>07.07.2000</t>
  </si>
  <si>
    <t>60.76./.</t>
  </si>
  <si>
    <t>49.92./.</t>
  </si>
  <si>
    <t>Debasmita Barik</t>
  </si>
  <si>
    <r>
      <t xml:space="preserve">At-Bhubanpur, PO-Bariha, PS-Simulia, Dist-Balasore-756126. </t>
    </r>
    <r>
      <rPr>
        <b/>
        <sz val="15"/>
        <color theme="1"/>
        <rFont val="Calibri"/>
        <family val="2"/>
        <scheme val="minor"/>
      </rPr>
      <t>Ph No-8144898607.</t>
    </r>
  </si>
  <si>
    <t>25.09.1999</t>
  </si>
  <si>
    <t>68.16./.</t>
  </si>
  <si>
    <t>61.83./.</t>
  </si>
  <si>
    <t>63.79./.</t>
  </si>
  <si>
    <t>MA (English)</t>
  </si>
  <si>
    <t>68.27./.</t>
  </si>
  <si>
    <t>Kirtiraj Ray</t>
  </si>
  <si>
    <r>
      <t xml:space="preserve">At-Mansing Bazaar, PO-Motiganj, Dist-Balasore-756003. </t>
    </r>
    <r>
      <rPr>
        <b/>
        <sz val="15"/>
        <color theme="1"/>
        <rFont val="Calibri"/>
        <family val="2"/>
        <scheme val="minor"/>
      </rPr>
      <t>Ph No-7064603551</t>
    </r>
  </si>
  <si>
    <t>15.07.2000</t>
  </si>
  <si>
    <t>42.5./.</t>
  </si>
  <si>
    <t>38./.</t>
  </si>
  <si>
    <t xml:space="preserve">MBA </t>
  </si>
  <si>
    <t>68.84./.</t>
  </si>
  <si>
    <t>29 Days</t>
  </si>
  <si>
    <t>Ananya Mohanty</t>
  </si>
  <si>
    <r>
      <t xml:space="preserve">At/PO-Salagaon, PS-Choudwar, Dist-Cuttack-754025. </t>
    </r>
    <r>
      <rPr>
        <b/>
        <sz val="15"/>
        <color theme="1"/>
        <rFont val="Calibri"/>
        <family val="2"/>
        <scheme val="minor"/>
      </rPr>
      <t>Ph No-8895353712/ 7377313350</t>
    </r>
  </si>
  <si>
    <t>16.06.1994</t>
  </si>
  <si>
    <t>73.83./.</t>
  </si>
  <si>
    <t>58.66./.</t>
  </si>
  <si>
    <t>52.95./.</t>
  </si>
  <si>
    <t>MA (Rural Development)</t>
  </si>
  <si>
    <t>1810 Days</t>
  </si>
  <si>
    <t>Nabajyoti Behera</t>
  </si>
  <si>
    <r>
      <t xml:space="preserve">At-Taharpur, PO-Hatiadiha, PS-Rupsa, Dist-Balasore-756028. </t>
    </r>
    <r>
      <rPr>
        <b/>
        <sz val="15"/>
        <color theme="1"/>
        <rFont val="Calibri"/>
        <family val="2"/>
        <scheme val="minor"/>
      </rPr>
      <t>Ph No-7008933703/ 7381452857</t>
    </r>
  </si>
  <si>
    <t>75.16./.</t>
  </si>
  <si>
    <t>49.16./.</t>
  </si>
  <si>
    <t>MCA</t>
  </si>
  <si>
    <t>The applicant has done BCA &amp; MCA but not submitted the relevent marksheet.</t>
  </si>
  <si>
    <t>Archana Behera</t>
  </si>
  <si>
    <r>
      <t>D/O-Kartik Chandra Behera, At-Patra, PO-Sergarh, PS-Khantapada, Dist- Balasore-756060.</t>
    </r>
    <r>
      <rPr>
        <b/>
        <sz val="15"/>
        <color theme="1"/>
        <rFont val="Calibri"/>
        <family val="2"/>
        <scheme val="minor"/>
      </rPr>
      <t xml:space="preserve"> Ph No-8018876167</t>
    </r>
  </si>
  <si>
    <t>14.01.1997</t>
  </si>
  <si>
    <t>4.65./.</t>
  </si>
  <si>
    <t>48.33./.</t>
  </si>
  <si>
    <t>MA (History)</t>
  </si>
  <si>
    <t>60.83./.</t>
  </si>
  <si>
    <t>Samiksha Samapika Parhi</t>
  </si>
  <si>
    <r>
      <t xml:space="preserve">Subhadra Mahatab Sebasadan, At-Sriram pada, PO/PS-G. Udaygiri. Dist-Kandhamal-762100. </t>
    </r>
    <r>
      <rPr>
        <b/>
        <sz val="15"/>
        <color theme="1"/>
        <rFont val="Calibri"/>
        <family val="2"/>
        <scheme val="minor"/>
      </rPr>
      <t>Ph No-9337097292/ 7326935652</t>
    </r>
  </si>
  <si>
    <t>01.07.1997</t>
  </si>
  <si>
    <t>51.66./.</t>
  </si>
  <si>
    <t>72.6./.</t>
  </si>
  <si>
    <t>453 Days</t>
  </si>
  <si>
    <t>Subhasmita Barik</t>
  </si>
  <si>
    <r>
      <t xml:space="preserve">At-Bhubanpur, PO-Bariha, Via-Simulia, Dist-Balasore-756126. </t>
    </r>
    <r>
      <rPr>
        <b/>
        <sz val="15"/>
        <color theme="1"/>
        <rFont val="Calibri"/>
        <family val="2"/>
        <scheme val="minor"/>
      </rPr>
      <t>Ph No-8260782335</t>
    </r>
  </si>
  <si>
    <t>22.06.1998</t>
  </si>
  <si>
    <t>65.83./.</t>
  </si>
  <si>
    <t>60.44./.</t>
  </si>
  <si>
    <t>67.55./.</t>
  </si>
  <si>
    <t>Chaudhuri Behera</t>
  </si>
  <si>
    <r>
      <t xml:space="preserve">At-Nuajoda, PO-Hatvadra, PS-Rairampur, Dist-Mayurbhanj-757050. </t>
    </r>
    <r>
      <rPr>
        <b/>
        <sz val="15"/>
        <color theme="1"/>
        <rFont val="Calibri"/>
        <family val="2"/>
        <scheme val="minor"/>
      </rPr>
      <t>Ph No-9078677938</t>
    </r>
  </si>
  <si>
    <t>30.07.1999</t>
  </si>
  <si>
    <t>81.88./.</t>
  </si>
  <si>
    <t>69.94./.</t>
  </si>
  <si>
    <t>Subhrajyoti Mallick</t>
  </si>
  <si>
    <r>
      <t xml:space="preserve">At-Mansing Bazaar, PO-Motiganj, Dist-Balasore-756003. </t>
    </r>
    <r>
      <rPr>
        <b/>
        <sz val="15"/>
        <color theme="1"/>
        <rFont val="Calibri"/>
        <family val="2"/>
        <scheme val="minor"/>
      </rPr>
      <t>Ph No-7008604953</t>
    </r>
  </si>
  <si>
    <t>01.09.1995</t>
  </si>
  <si>
    <t>59.02./.</t>
  </si>
  <si>
    <t>85.28./.</t>
  </si>
  <si>
    <t>Biswajit Mohanty</t>
  </si>
  <si>
    <r>
      <t xml:space="preserve">At/PO-Balasore, Dist-Balasore-756001. </t>
    </r>
    <r>
      <rPr>
        <b/>
        <sz val="15"/>
        <color theme="1"/>
        <rFont val="Calibri"/>
        <family val="2"/>
        <scheme val="minor"/>
      </rPr>
      <t>Ph No-7684000757</t>
    </r>
  </si>
  <si>
    <t>03.01.2001</t>
  </si>
  <si>
    <t>60.66./.</t>
  </si>
  <si>
    <t>73.5./.</t>
  </si>
  <si>
    <t>71.55./.</t>
  </si>
  <si>
    <t>Tapas Ranjan Das</t>
  </si>
  <si>
    <r>
      <t xml:space="preserve">At/PO-Chenguamangalpur, PS-Badasahi, Dist-Mayurbhanj-757083. </t>
    </r>
    <r>
      <rPr>
        <b/>
        <sz val="15"/>
        <color theme="1"/>
        <rFont val="Calibri"/>
        <family val="2"/>
        <scheme val="minor"/>
      </rPr>
      <t>Ph No- 9938791011</t>
    </r>
  </si>
  <si>
    <t>21.01.1994</t>
  </si>
  <si>
    <t>57.13./.</t>
  </si>
  <si>
    <t>The applicant has done his graduation in Bachelor in Law &amp; Bachelor in Science. We have considered his B.Law under graduation as he has more marks in B.Law than B.Sc.</t>
  </si>
  <si>
    <t>4640 Days</t>
  </si>
  <si>
    <t>Sasmita Jena</t>
  </si>
  <si>
    <r>
      <t xml:space="preserve">At/PO-Udambar, Via-Remuna, PS-Remuna, Dist-Balasore-756019. </t>
    </r>
    <r>
      <rPr>
        <b/>
        <sz val="15"/>
        <color theme="1"/>
        <rFont val="Calibri"/>
        <family val="2"/>
        <scheme val="minor"/>
      </rPr>
      <t>Ph No-9937190019</t>
    </r>
  </si>
  <si>
    <t>02.05.1997</t>
  </si>
  <si>
    <t>63.66./.</t>
  </si>
  <si>
    <t>2800 Days</t>
  </si>
  <si>
    <t>Nirmal Kumar Rout</t>
  </si>
  <si>
    <r>
      <t xml:space="preserve">At/Near-HDFC Bank, Baliguda Main Road, PO/PS-Baliguda, Dist-Kandhamal-762103. </t>
    </r>
    <r>
      <rPr>
        <b/>
        <sz val="15"/>
        <color theme="1"/>
        <rFont val="Calibri"/>
        <family val="2"/>
        <scheme val="minor"/>
      </rPr>
      <t>Ph No-8917628764</t>
    </r>
  </si>
  <si>
    <t>02.12.1993</t>
  </si>
  <si>
    <t>51./.</t>
  </si>
  <si>
    <t>43.57./.</t>
  </si>
  <si>
    <t>Msc (Applied Physics)</t>
  </si>
  <si>
    <t>1104 Days</t>
  </si>
  <si>
    <t>Smita Mohanty</t>
  </si>
  <si>
    <r>
      <t xml:space="preserve">At-Madhipur, PO/PS-Remuna,  Dist-Balasore-756019.   </t>
    </r>
    <r>
      <rPr>
        <b/>
        <sz val="15"/>
        <color theme="1"/>
        <rFont val="Calibri"/>
        <family val="2"/>
        <scheme val="minor"/>
      </rPr>
      <t>Ph No- 8117011061</t>
    </r>
  </si>
  <si>
    <t>18.07.1982</t>
  </si>
  <si>
    <t>43 years</t>
  </si>
  <si>
    <t>67.60./.</t>
  </si>
  <si>
    <t>3915 Days</t>
  </si>
  <si>
    <t>The applicant have 3 no of Master Degree i.e; MSW, MA (Sociology) &amp; MA (Sanskrit). We have considered her MSW marks as she has scored highest in MSW than other two degrees. The applicant has joined job in the year 2014 but passed all her  three Master degrees  in 2015. (Date of joining and PG degree passout year is contradicting).</t>
  </si>
  <si>
    <t>Poonam Singh</t>
  </si>
  <si>
    <r>
      <t xml:space="preserve">At-Badakulidiha, PO-Balidiha, PS-Kuliana, Dist-Mayurbhanj-757049. </t>
    </r>
    <r>
      <rPr>
        <b/>
        <sz val="15"/>
        <color theme="1"/>
        <rFont val="Calibri"/>
        <family val="2"/>
        <scheme val="minor"/>
      </rPr>
      <t>Ph No-8249312924</t>
    </r>
  </si>
  <si>
    <t>10.12.1994</t>
  </si>
  <si>
    <t>53.83./.</t>
  </si>
  <si>
    <t>45.33./.</t>
  </si>
  <si>
    <t>59.62./.</t>
  </si>
  <si>
    <t>M.A (Home Science)</t>
  </si>
  <si>
    <t>1776 Days</t>
  </si>
  <si>
    <t>Umesh Kumar Sabat</t>
  </si>
  <si>
    <t>01.06.1986</t>
  </si>
  <si>
    <r>
      <t xml:space="preserve">S/O-Kanhu Charan Sabat, At/PO-Baramundali, Via-Sheragada, Dist-Ganjam-761106. </t>
    </r>
    <r>
      <rPr>
        <b/>
        <sz val="15"/>
        <color theme="1"/>
        <rFont val="Calibri"/>
        <family val="2"/>
        <scheme val="minor"/>
      </rPr>
      <t>Ph No-8260054260</t>
    </r>
  </si>
  <si>
    <t>74.53./.</t>
  </si>
  <si>
    <t>55.22./.</t>
  </si>
  <si>
    <t>76.5./.</t>
  </si>
  <si>
    <t>3748 Days</t>
  </si>
  <si>
    <t>The applicant have 2 no of Master Degree i.e; M.Tech &amp; MSW. We have considered his M.Tech marks as he has scored highest in it than MSW. The applicant's 10th and 12th certificate marks are hand written.</t>
  </si>
  <si>
    <t>Baishali Mohanty</t>
  </si>
  <si>
    <r>
      <t>At-Sidheswar Colony (Ganeswarpur), PO-Januganj, PS-Industrial, Dist-Balasore-756019.</t>
    </r>
    <r>
      <rPr>
        <b/>
        <sz val="15"/>
        <color theme="1"/>
        <rFont val="Calibri"/>
        <family val="2"/>
        <scheme val="minor"/>
      </rPr>
      <t xml:space="preserve"> Ph No- 8328965972</t>
    </r>
  </si>
  <si>
    <t>20.08.1991</t>
  </si>
  <si>
    <t>57.86./.</t>
  </si>
  <si>
    <t>56.2./.</t>
  </si>
  <si>
    <t>80.69./.</t>
  </si>
  <si>
    <t>60.8./.</t>
  </si>
  <si>
    <t>3484 Days</t>
  </si>
  <si>
    <t>Draupadi Mohanta</t>
  </si>
  <si>
    <r>
      <t xml:space="preserve">At/PO-Totapada, Via-Jugpura, PS-Rasgovindpur, Dist-Mayurbhanj-757052. </t>
    </r>
    <r>
      <rPr>
        <b/>
        <sz val="15"/>
        <color theme="1"/>
        <rFont val="Calibri"/>
        <family val="2"/>
        <scheme val="minor"/>
      </rPr>
      <t xml:space="preserve"> Ph No- 9348886571</t>
    </r>
  </si>
  <si>
    <t>24.09.1999</t>
  </si>
  <si>
    <t>74.19./.</t>
  </si>
  <si>
    <t>69.22./.</t>
  </si>
  <si>
    <t>Akash Kumar Mohanty</t>
  </si>
  <si>
    <r>
      <t>At-Ganeswarpur, PO-Januganj, PS-Industrial, Via-Remuna, Dist-Balasore-756019.</t>
    </r>
    <r>
      <rPr>
        <b/>
        <sz val="15"/>
        <color theme="1"/>
        <rFont val="Calibri"/>
        <family val="2"/>
        <scheme val="minor"/>
      </rPr>
      <t xml:space="preserve"> Ph No- 9937467528.</t>
    </r>
  </si>
  <si>
    <t>15.03.1997</t>
  </si>
  <si>
    <t>64./.</t>
  </si>
  <si>
    <t>60.05./.</t>
  </si>
  <si>
    <t>256 Days</t>
  </si>
  <si>
    <t>Sipra Ganguli</t>
  </si>
  <si>
    <r>
      <t xml:space="preserve">At-Gopabandhunagar, PO/PS-Jagatpur, Dist-Cuttack-754021. </t>
    </r>
    <r>
      <rPr>
        <b/>
        <sz val="15"/>
        <color theme="1"/>
        <rFont val="Calibri"/>
        <family val="2"/>
        <scheme val="minor"/>
      </rPr>
      <t>Ph No-9337639082</t>
    </r>
  </si>
  <si>
    <t>25.05.1987</t>
  </si>
  <si>
    <t>57.6./.</t>
  </si>
  <si>
    <t>43.55./.</t>
  </si>
  <si>
    <t>49.78./.</t>
  </si>
  <si>
    <t>65.35./.</t>
  </si>
  <si>
    <t>858 Days</t>
  </si>
  <si>
    <t>Mahammad Niyaz Ali Quadri</t>
  </si>
  <si>
    <r>
      <t xml:space="preserve">At-Dargha Maidan, PO-Motiganj, PS-Town,  Dist- Balasore-756003. </t>
    </r>
    <r>
      <rPr>
        <b/>
        <sz val="15"/>
        <color theme="1"/>
        <rFont val="Calibri"/>
        <family val="2"/>
        <scheme val="minor"/>
      </rPr>
      <t>Ph No-8093395511</t>
    </r>
  </si>
  <si>
    <t>10.05.1988</t>
  </si>
  <si>
    <t>36 years</t>
  </si>
  <si>
    <t>40.26./.</t>
  </si>
  <si>
    <t>40.11./.</t>
  </si>
  <si>
    <t>MBA (Finance)</t>
  </si>
  <si>
    <t>59.1./.</t>
  </si>
  <si>
    <t>4326 Days</t>
  </si>
  <si>
    <t>Jagmohan Sing</t>
  </si>
  <si>
    <r>
      <t xml:space="preserve">At-Sarbeswarpur, PO-Chandanpur, Via-Mantri,  Dist- Mayurbhanj-757017. </t>
    </r>
    <r>
      <rPr>
        <b/>
        <sz val="15"/>
        <color theme="1"/>
        <rFont val="Calibri"/>
        <family val="2"/>
        <scheme val="minor"/>
      </rPr>
      <t>Ph No-9556874688.</t>
    </r>
  </si>
  <si>
    <t>04.06.1988</t>
  </si>
  <si>
    <t>39.86./.</t>
  </si>
  <si>
    <t>45.55./.</t>
  </si>
  <si>
    <t>56.85./.</t>
  </si>
  <si>
    <t>M.A (Education)</t>
  </si>
  <si>
    <t>The applicant has done Post Graduate Diploma in Management.</t>
  </si>
  <si>
    <t>1098 Days</t>
  </si>
  <si>
    <t>Sai Sibanee Mohapatra</t>
  </si>
  <si>
    <r>
      <t xml:space="preserve">At-Jagannathpur, PO-Raghunathpur,   Dist- Jagatsingpur-754132. </t>
    </r>
    <r>
      <rPr>
        <b/>
        <sz val="15"/>
        <color theme="1"/>
        <rFont val="Calibri"/>
        <family val="2"/>
        <scheme val="minor"/>
      </rPr>
      <t>Ph No-6370298211.</t>
    </r>
  </si>
  <si>
    <t>15.02.2001</t>
  </si>
  <si>
    <t>53.5./.</t>
  </si>
  <si>
    <t>65.92./.</t>
  </si>
  <si>
    <t>63.72./.</t>
  </si>
  <si>
    <t>2070 Days</t>
  </si>
  <si>
    <t>Suchismita Pradhan</t>
  </si>
  <si>
    <r>
      <t xml:space="preserve">At/Po-Dahapada, Via-Motiganj, PS-Sahadevkhunta, Dist-Balasore-756003. </t>
    </r>
    <r>
      <rPr>
        <b/>
        <sz val="15"/>
        <color theme="1"/>
        <rFont val="Calibri"/>
        <family val="2"/>
        <scheme val="minor"/>
      </rPr>
      <t>Ph no-9348350748</t>
    </r>
  </si>
  <si>
    <t>03.02.2000</t>
  </si>
  <si>
    <t>62.83./.</t>
  </si>
  <si>
    <t>72.15./.</t>
  </si>
  <si>
    <t>Priyanka Lenka</t>
  </si>
  <si>
    <r>
      <t xml:space="preserve">At-Bahadalpur,PO-Balanta, Via-Ranital, Dist-Bhadrak-756111. </t>
    </r>
    <r>
      <rPr>
        <b/>
        <sz val="15"/>
        <color theme="1"/>
        <rFont val="Calibri"/>
        <family val="2"/>
        <scheme val="minor"/>
      </rPr>
      <t>Ph No-6371487652.</t>
    </r>
  </si>
  <si>
    <t>10.02.2001</t>
  </si>
  <si>
    <t>41.33./.</t>
  </si>
  <si>
    <t>62.75./.</t>
  </si>
  <si>
    <t>The applicant has done MA in Odia which we have considered under P.G and she has also done Master in Personal Management and Industrial Relation as well.</t>
  </si>
  <si>
    <t>1076 Days</t>
  </si>
  <si>
    <t>Ahalya Pradhan</t>
  </si>
  <si>
    <r>
      <t xml:space="preserve">At-Srikrushnapur, PO-Januganj, Dist-Balasore-756019. </t>
    </r>
    <r>
      <rPr>
        <b/>
        <sz val="15"/>
        <color theme="1"/>
        <rFont val="Calibri"/>
        <family val="2"/>
        <scheme val="minor"/>
      </rPr>
      <t>Ph No-7504293259.</t>
    </r>
  </si>
  <si>
    <t>02.08.2002</t>
  </si>
  <si>
    <t>77.2./.</t>
  </si>
  <si>
    <t xml:space="preserve">The applicant is continuing her Post Graduation in Psychology. </t>
  </si>
  <si>
    <t>Satyapriya Pradhan</t>
  </si>
  <si>
    <r>
      <t xml:space="preserve">C/O-Alok Niranjan Chhatoi, At-Bolakona, PO-Gualipada, PS-Delang, Dist-Puri-752016. </t>
    </r>
    <r>
      <rPr>
        <b/>
        <sz val="15"/>
        <color theme="1"/>
        <rFont val="Calibri"/>
        <family val="2"/>
        <scheme val="minor"/>
      </rPr>
      <t>Ph No-9438800550/ 7008333640.</t>
    </r>
  </si>
  <si>
    <t>22.04.1983</t>
  </si>
  <si>
    <t>41 years</t>
  </si>
  <si>
    <t>37.11./.</t>
  </si>
  <si>
    <t>46.21./.</t>
  </si>
  <si>
    <t>52.87./.</t>
  </si>
  <si>
    <t>5024 Days</t>
  </si>
  <si>
    <t>Upasana Das</t>
  </si>
  <si>
    <r>
      <t xml:space="preserve">Qr No-MI-267, Kalinga Vihar, Chhend Phase-2, Rourkela, Dist-Sundargarh-769015. </t>
    </r>
    <r>
      <rPr>
        <b/>
        <sz val="15"/>
        <color theme="1"/>
        <rFont val="Calibri"/>
        <family val="2"/>
        <scheme val="minor"/>
      </rPr>
      <t>Ph No-6370541535</t>
    </r>
  </si>
  <si>
    <t>14.01.1990</t>
  </si>
  <si>
    <t>63.6./.</t>
  </si>
  <si>
    <t>49.77./.</t>
  </si>
  <si>
    <t>55.94./.</t>
  </si>
  <si>
    <t>MA (Political Science)</t>
  </si>
  <si>
    <t>61.2./.</t>
  </si>
  <si>
    <t xml:space="preserve">The applicant has done special B.Ed (Visual Impairment). </t>
  </si>
  <si>
    <t>2031 Days</t>
  </si>
  <si>
    <t>Biplab Kumar Jena</t>
  </si>
  <si>
    <r>
      <t xml:space="preserve">At-Tengramari,PO-Jayrampur, PS-Bhograi, Dist-Balasore-756038. </t>
    </r>
    <r>
      <rPr>
        <b/>
        <sz val="15"/>
        <color theme="1"/>
        <rFont val="Calibri"/>
        <family val="2"/>
        <scheme val="minor"/>
      </rPr>
      <t>Ph No-7008235969.</t>
    </r>
  </si>
  <si>
    <t>07.02.1981</t>
  </si>
  <si>
    <t>54.26./.</t>
  </si>
  <si>
    <t>44.55./.</t>
  </si>
  <si>
    <t>39.42./.</t>
  </si>
  <si>
    <t>4287 Days</t>
  </si>
  <si>
    <t>Priyanka Panda</t>
  </si>
  <si>
    <r>
      <t>D/O-Jogendra Panda, At/PO-Bhimpura, PS-Sahadevkhunta, via-Motiganj, Dist-Balasore-756003.</t>
    </r>
    <r>
      <rPr>
        <b/>
        <sz val="15"/>
        <color theme="1"/>
        <rFont val="Calibri"/>
        <family val="2"/>
        <scheme val="minor"/>
      </rPr>
      <t xml:space="preserve"> Ph No-7008210476</t>
    </r>
  </si>
  <si>
    <t>26.01.1999</t>
  </si>
  <si>
    <t>76.83./.</t>
  </si>
  <si>
    <t>65.70./.</t>
  </si>
  <si>
    <t>Manjulata Rana</t>
  </si>
  <si>
    <r>
      <t xml:space="preserve">At-Patripal (Nalapatana), PO-Kanrali, PS-Remuna, Dist-Balasore-756019. </t>
    </r>
    <r>
      <rPr>
        <b/>
        <sz val="15"/>
        <color theme="1"/>
        <rFont val="Calibri"/>
        <family val="2"/>
        <scheme val="minor"/>
      </rPr>
      <t>Ph No-8917215669.</t>
    </r>
  </si>
  <si>
    <t>10.04.1983</t>
  </si>
  <si>
    <t>71.46./.</t>
  </si>
  <si>
    <t>48.55./.</t>
  </si>
  <si>
    <t>M.Phil (Population Studies)</t>
  </si>
  <si>
    <t>Nabin Kumar Das</t>
  </si>
  <si>
    <r>
      <t>S/O-Dinabandhu Das, At-Sanalahunipal, PO-Mudusuli, PS-Tihidi, Dist-Bhadrak-756131.</t>
    </r>
    <r>
      <rPr>
        <b/>
        <sz val="15"/>
        <color theme="1"/>
        <rFont val="Calibri"/>
        <family val="2"/>
        <scheme val="minor"/>
      </rPr>
      <t xml:space="preserve"> Ph No- 9348685181</t>
    </r>
  </si>
  <si>
    <t>12.03.2001</t>
  </si>
  <si>
    <t>56.5./.</t>
  </si>
  <si>
    <t>67.38./.</t>
  </si>
  <si>
    <t>240 Days</t>
  </si>
  <si>
    <t>Achyuta Rout</t>
  </si>
  <si>
    <r>
      <t xml:space="preserve">At/PO-Balasore, Dist-Balasore-756001. </t>
    </r>
    <r>
      <rPr>
        <b/>
        <sz val="15"/>
        <color theme="1"/>
        <rFont val="Calibri"/>
        <family val="2"/>
        <scheme val="minor"/>
      </rPr>
      <t>Ph No-7735283941</t>
    </r>
  </si>
  <si>
    <t>08.09.2001</t>
  </si>
  <si>
    <t>81.66./.</t>
  </si>
  <si>
    <t>78.66./.</t>
  </si>
  <si>
    <t>81.5./.</t>
  </si>
  <si>
    <t>80.4./.</t>
  </si>
  <si>
    <t>Karunakar Kar</t>
  </si>
  <si>
    <r>
      <t xml:space="preserve">At-Samantahati, PO-Tikarapal, PS-Remuna, Dist-Balasore-756020. </t>
    </r>
    <r>
      <rPr>
        <b/>
        <sz val="15"/>
        <color theme="1"/>
        <rFont val="Calibri"/>
        <family val="2"/>
        <scheme val="minor"/>
      </rPr>
      <t>Ph No-9348172880</t>
    </r>
  </si>
  <si>
    <t>05.02.1988</t>
  </si>
  <si>
    <t>70.4./.</t>
  </si>
  <si>
    <t>39.33./.</t>
  </si>
  <si>
    <t>67.36./.</t>
  </si>
  <si>
    <t>3528 Days</t>
  </si>
  <si>
    <t>Bholashree Bhol</t>
  </si>
  <si>
    <r>
      <t xml:space="preserve">At-Bhimburia, PO-Dhobsila, PS-Remuna, Dist-Balasore-756040. </t>
    </r>
    <r>
      <rPr>
        <b/>
        <sz val="15"/>
        <color theme="1"/>
        <rFont val="Calibri"/>
        <family val="2"/>
        <scheme val="minor"/>
      </rPr>
      <t>Ph No-8249551812</t>
    </r>
  </si>
  <si>
    <t>18.05.1998</t>
  </si>
  <si>
    <t>58./.</t>
  </si>
  <si>
    <t>The applicant is continuing her Master in MPMIR but we have considered her MA in Sociology under P.G.</t>
  </si>
  <si>
    <t>30 Days</t>
  </si>
  <si>
    <t>Shrabanee Das</t>
  </si>
  <si>
    <r>
      <t xml:space="preserve">At-Near-HDFC Bank, Baliguda main road,  PO/PS-Baliguda, -Dist-Kandhamal-762103.  </t>
    </r>
    <r>
      <rPr>
        <b/>
        <sz val="15"/>
        <color theme="1"/>
        <rFont val="Calibri"/>
        <family val="2"/>
        <scheme val="minor"/>
      </rPr>
      <t>Ph No-7205202954</t>
    </r>
  </si>
  <si>
    <t>07.07.1998</t>
  </si>
  <si>
    <t>61.77./.</t>
  </si>
  <si>
    <t>69.2./.</t>
  </si>
  <si>
    <t>The applicant has done B.Ed.</t>
  </si>
  <si>
    <t>1089 Days</t>
  </si>
  <si>
    <t>Junas Bag</t>
  </si>
  <si>
    <r>
      <t xml:space="preserve">At-Pandarani, PO- Kutenpali, Via-Loisingha, Dist-Balangir-767020.  </t>
    </r>
    <r>
      <rPr>
        <b/>
        <sz val="15"/>
        <color theme="1"/>
        <rFont val="Calibri"/>
        <family val="2"/>
        <scheme val="minor"/>
      </rPr>
      <t>Ph No-9937361448.</t>
    </r>
  </si>
  <si>
    <t>21.06.1983</t>
  </si>
  <si>
    <t>52.13./.</t>
  </si>
  <si>
    <t>39.55./.</t>
  </si>
  <si>
    <t>61.7./.</t>
  </si>
  <si>
    <t>1812 Days</t>
  </si>
  <si>
    <t>Birakishore Barik</t>
  </si>
  <si>
    <r>
      <t xml:space="preserve">At-Kamarpal, PO- Aghirapada, PS-Oupada, Dist-Balasore-756049.  </t>
    </r>
    <r>
      <rPr>
        <b/>
        <sz val="15"/>
        <color theme="1"/>
        <rFont val="Calibri"/>
        <family val="2"/>
        <scheme val="minor"/>
      </rPr>
      <t>Ph No-7894759192.</t>
    </r>
  </si>
  <si>
    <t>01.08.1988</t>
  </si>
  <si>
    <t>57.06./.</t>
  </si>
  <si>
    <t>73.64./.</t>
  </si>
  <si>
    <t>The applicant has done post graduation in MCA which we have considered and MA in Sociology and has done BA, LLB as well.</t>
  </si>
  <si>
    <t>3788 Days</t>
  </si>
  <si>
    <r>
      <t xml:space="preserve">At-Itipur, PO- Baro, PS-Nikirai, Dist-Kendrapada-754250.  </t>
    </r>
    <r>
      <rPr>
        <b/>
        <sz val="15"/>
        <color theme="1"/>
        <rFont val="Calibri"/>
        <family val="2"/>
        <scheme val="minor"/>
      </rPr>
      <t>Ph No-9776723803.</t>
    </r>
  </si>
  <si>
    <t>Dr. Somadatta Das</t>
  </si>
  <si>
    <t>08.04.1990</t>
  </si>
  <si>
    <t>41.46./.</t>
  </si>
  <si>
    <t>38.11./.</t>
  </si>
  <si>
    <t>39.27./.</t>
  </si>
  <si>
    <t>61.12./.</t>
  </si>
  <si>
    <t>PHd (Humanities &amp; Social Scienses-Behavioral Science)</t>
  </si>
  <si>
    <t>628 Days</t>
  </si>
  <si>
    <t>Madhusmita Nayak</t>
  </si>
  <si>
    <r>
      <t xml:space="preserve">At-Bhaskarganj A, Near-White House Clinic, PS-Sahadevkhunta, PSO/Dist-Balasore-756001.   </t>
    </r>
    <r>
      <rPr>
        <b/>
        <sz val="15"/>
        <color theme="1"/>
        <rFont val="Calibri"/>
        <family val="2"/>
        <scheme val="minor"/>
      </rPr>
      <t>Ph No-9583522800.</t>
    </r>
  </si>
  <si>
    <t>30.05.1986</t>
  </si>
  <si>
    <t>52.4./.</t>
  </si>
  <si>
    <t>47.44./.</t>
  </si>
  <si>
    <t>61.72./.</t>
  </si>
  <si>
    <t>2090 Days</t>
  </si>
  <si>
    <t>Dolly Biswal</t>
  </si>
  <si>
    <r>
      <t xml:space="preserve">At-Jharabandh, PO-Chingudisar, Block-Junagarh, Dist-Kalahandi-766014.    </t>
    </r>
    <r>
      <rPr>
        <b/>
        <sz val="15"/>
        <color theme="1"/>
        <rFont val="Calibri"/>
        <family val="2"/>
        <scheme val="minor"/>
      </rPr>
      <t>Ph No-8260931453.</t>
    </r>
  </si>
  <si>
    <t>04.04.2001</t>
  </si>
  <si>
    <t>79./.</t>
  </si>
  <si>
    <t>74.3./.</t>
  </si>
  <si>
    <t>68.11./.</t>
  </si>
  <si>
    <t xml:space="preserve">The applicant has done post graduation in MSW which we have considered and MA in Political Science as well.  </t>
  </si>
  <si>
    <r>
      <t xml:space="preserve">At-Sarbodaya Nagar, PO-Station Road, Dist-Puri-752002.   </t>
    </r>
    <r>
      <rPr>
        <b/>
        <sz val="15"/>
        <color theme="1"/>
        <rFont val="Calibri"/>
        <family val="2"/>
        <scheme val="minor"/>
      </rPr>
      <t>Ph No-8093500967.</t>
    </r>
  </si>
  <si>
    <t>05.04.1988</t>
  </si>
  <si>
    <t>54.8./.</t>
  </si>
  <si>
    <t>74.11./.</t>
  </si>
  <si>
    <t>78.38./.</t>
  </si>
  <si>
    <t>85.16./.</t>
  </si>
  <si>
    <t>3499 Days</t>
  </si>
  <si>
    <t>Sashikanta Parida</t>
  </si>
  <si>
    <t>Madhusmita Bhuyan</t>
  </si>
  <si>
    <r>
      <t xml:space="preserve">D/O-Ratnakar Bhuyan, At-Dolagahira, PO-Udambar, PS-Remuna, Dist-Balasore-756019.   </t>
    </r>
    <r>
      <rPr>
        <b/>
        <sz val="15"/>
        <color theme="1"/>
        <rFont val="Calibri"/>
        <family val="2"/>
        <scheme val="minor"/>
      </rPr>
      <t>Ph No-8018831223</t>
    </r>
  </si>
  <si>
    <t>17.02.2001</t>
  </si>
  <si>
    <t>66.16./.</t>
  </si>
  <si>
    <t>74.2./.</t>
  </si>
  <si>
    <t>MA (Hindi)</t>
  </si>
  <si>
    <t>76.52./.</t>
  </si>
  <si>
    <t>Rebati Badhei</t>
  </si>
  <si>
    <r>
      <t xml:space="preserve">At-Manikhamb, PO-Motiganj, PS-Town, Dist-Balasore-756003.   </t>
    </r>
    <r>
      <rPr>
        <b/>
        <sz val="15"/>
        <color theme="1"/>
        <rFont val="Calibri"/>
        <family val="2"/>
        <scheme val="minor"/>
      </rPr>
      <t>Ph No-9348139441.</t>
    </r>
  </si>
  <si>
    <t>22.02.1986</t>
  </si>
  <si>
    <t>63.2./.</t>
  </si>
  <si>
    <t>70.45./.</t>
  </si>
  <si>
    <t>84.5./.</t>
  </si>
  <si>
    <t>Lopamudra Panigrahi</t>
  </si>
  <si>
    <r>
      <t xml:space="preserve">At-Nuapatana, PO-Nadinga, Via-Soro,  Dist-Balasore-756045.   </t>
    </r>
    <r>
      <rPr>
        <b/>
        <sz val="15"/>
        <color theme="1"/>
        <rFont val="Calibri"/>
        <family val="2"/>
        <scheme val="minor"/>
      </rPr>
      <t>Ph No-8260293378.</t>
    </r>
  </si>
  <si>
    <t>06.07.1997</t>
  </si>
  <si>
    <t>58.33./.</t>
  </si>
  <si>
    <t>73.53./.</t>
  </si>
  <si>
    <t>62.16./.</t>
  </si>
  <si>
    <t>61.46./.</t>
  </si>
  <si>
    <t>Lipsa Parida</t>
  </si>
  <si>
    <r>
      <t xml:space="preserve">At/PO-Naradia, Block-Balikuda, Dist-Jagatsingpur-754108.    </t>
    </r>
    <r>
      <rPr>
        <b/>
        <sz val="15"/>
        <color theme="1"/>
        <rFont val="Calibri"/>
        <family val="2"/>
        <scheme val="minor"/>
      </rPr>
      <t>Ph No-7606999031.</t>
    </r>
  </si>
  <si>
    <t>15.12.2002</t>
  </si>
  <si>
    <t>70.90./.</t>
  </si>
  <si>
    <t>The applicant has appeared her M.Com.</t>
  </si>
  <si>
    <r>
      <t xml:space="preserve">At-Dargha Maidan, PO-Motigang, PS-Town, Dist-Balasore-756003.   </t>
    </r>
    <r>
      <rPr>
        <b/>
        <sz val="15"/>
        <color theme="1"/>
        <rFont val="Calibri"/>
        <family val="2"/>
        <scheme val="minor"/>
      </rPr>
      <t>Ph No-7681853867.</t>
    </r>
  </si>
  <si>
    <t>06.06.1986</t>
  </si>
  <si>
    <t>46.26./.</t>
  </si>
  <si>
    <t>39.22./.</t>
  </si>
  <si>
    <t>42.57./.</t>
  </si>
  <si>
    <t>71.87./.</t>
  </si>
  <si>
    <t>Saheen Quadri</t>
  </si>
  <si>
    <t>Mahaswini Priyadarshini</t>
  </si>
  <si>
    <r>
      <t xml:space="preserve">At-Kapastigiri, PO-Barithengarh, Dist-Jajpur-754024.  </t>
    </r>
    <r>
      <rPr>
        <b/>
        <sz val="15"/>
        <color theme="1"/>
        <rFont val="Calibri"/>
        <family val="2"/>
        <scheme val="minor"/>
      </rPr>
      <t>Ph No-9861652061.</t>
    </r>
  </si>
  <si>
    <t>13.06.1987</t>
  </si>
  <si>
    <t>51.72./.</t>
  </si>
  <si>
    <t>62.41./.</t>
  </si>
  <si>
    <t>Hitesh Kumar Jena</t>
  </si>
  <si>
    <r>
      <t xml:space="preserve">At-Nadikhandi Sahi, Kendu-Padar, Phulbani, Dist-Kandhamal-762001.  </t>
    </r>
    <r>
      <rPr>
        <b/>
        <sz val="15"/>
        <color theme="1"/>
        <rFont val="Calibri"/>
        <family val="2"/>
        <scheme val="minor"/>
      </rPr>
      <t>Ph No-9337056440.</t>
    </r>
  </si>
  <si>
    <t>18.11.1999</t>
  </si>
  <si>
    <t>79.33./.</t>
  </si>
  <si>
    <t xml:space="preserve">M.Com </t>
  </si>
  <si>
    <t>72.65./.</t>
  </si>
  <si>
    <t>782 Days</t>
  </si>
  <si>
    <t>Puspanjali Dash</t>
  </si>
  <si>
    <t>18.04.1987</t>
  </si>
  <si>
    <r>
      <t xml:space="preserve">At/PO-Kurunta, PS-Khaira, Dist-Balasore-756047. </t>
    </r>
    <r>
      <rPr>
        <b/>
        <sz val="15"/>
        <color theme="1"/>
        <rFont val="Calibri"/>
        <family val="2"/>
        <scheme val="minor"/>
      </rPr>
      <t>Ph No-9337101928</t>
    </r>
  </si>
  <si>
    <t>48.88./.</t>
  </si>
  <si>
    <t>70.11./.</t>
  </si>
  <si>
    <t>70.58./.</t>
  </si>
  <si>
    <t xml:space="preserve">The applicant has done MA in Psychology which we have considered under masters and she has done MSW as well.  </t>
  </si>
  <si>
    <t>2352 Days</t>
  </si>
  <si>
    <t>Naik Lija Harihar Ranjita</t>
  </si>
  <si>
    <r>
      <t xml:space="preserve">At/PS-Khuntabandha,  Dist-Boudh-762014.  </t>
    </r>
    <r>
      <rPr>
        <b/>
        <sz val="15"/>
        <color theme="1"/>
        <rFont val="Calibri"/>
        <family val="2"/>
        <scheme val="minor"/>
      </rPr>
      <t>Ph No-9861226183.</t>
    </r>
  </si>
  <si>
    <t>19.06.2001</t>
  </si>
  <si>
    <t>67.92./.</t>
  </si>
  <si>
    <t>MSc (Anthropology)</t>
  </si>
  <si>
    <t>Kaberi Sahoo</t>
  </si>
  <si>
    <r>
      <t>At-Alibag, Unit-14, PO-Debidwar, Dist-Jajpur-755007.</t>
    </r>
    <r>
      <rPr>
        <b/>
        <sz val="15"/>
        <color theme="1"/>
        <rFont val="Calibri"/>
        <family val="2"/>
        <scheme val="minor"/>
      </rPr>
      <t xml:space="preserve"> Ph No-7735496623</t>
    </r>
  </si>
  <si>
    <t>25.05.1993</t>
  </si>
  <si>
    <t>36.5./.</t>
  </si>
  <si>
    <t>63.77./.</t>
  </si>
  <si>
    <t>66.30./.</t>
  </si>
  <si>
    <t>Jiban Pradeep Nayak</t>
  </si>
  <si>
    <r>
      <t xml:space="preserve">At-Aghirapada, PO-Oupada, Dist-Balasore-756049. </t>
    </r>
    <r>
      <rPr>
        <b/>
        <sz val="15"/>
        <color theme="1"/>
        <rFont val="Calibri"/>
        <family val="2"/>
        <scheme val="minor"/>
      </rPr>
      <t xml:space="preserve"> Ph No-6370816825.</t>
    </r>
  </si>
  <si>
    <t>05.03.2002</t>
  </si>
  <si>
    <t>62.96./.</t>
  </si>
  <si>
    <t>The applicant is continuing his M.Com (P.G)</t>
  </si>
  <si>
    <t>Bijay Kumar Das</t>
  </si>
  <si>
    <r>
      <t xml:space="preserve">At-Samalpur, PO-Balia, Dist-Balasore-756056. </t>
    </r>
    <r>
      <rPr>
        <b/>
        <sz val="15"/>
        <color theme="1"/>
        <rFont val="Calibri"/>
        <family val="2"/>
        <scheme val="minor"/>
      </rPr>
      <t xml:space="preserve"> Ph No-7978848036.</t>
    </r>
  </si>
  <si>
    <t>02.07.1991</t>
  </si>
  <si>
    <t>44.66./.</t>
  </si>
  <si>
    <t>40./.</t>
  </si>
  <si>
    <t>49.27./.</t>
  </si>
  <si>
    <t>58.2./.</t>
  </si>
  <si>
    <t>Smruti Prangya Rout</t>
  </si>
  <si>
    <r>
      <t xml:space="preserve">W/O-Tusharkant Raj, At-Kalyan Nagar, Angargadia, Near-Railway Gate Crossing, PO-Balasore, Dist-Balasore-756001. </t>
    </r>
    <r>
      <rPr>
        <b/>
        <sz val="15"/>
        <color theme="1"/>
        <rFont val="Calibri"/>
        <family val="2"/>
        <scheme val="minor"/>
      </rPr>
      <t>Ph No-8895462216</t>
    </r>
  </si>
  <si>
    <t>15.10.1982</t>
  </si>
  <si>
    <t>42 years</t>
  </si>
  <si>
    <t>68.53./.</t>
  </si>
  <si>
    <t>39.77./.</t>
  </si>
  <si>
    <t>50.07./.</t>
  </si>
  <si>
    <t>7623 Days</t>
  </si>
  <si>
    <t>The applicant's experience certificates are hand over written.</t>
  </si>
  <si>
    <t>Subhralipi Mishra</t>
  </si>
  <si>
    <r>
      <t xml:space="preserve">At/PO-Pragatinagar, Paduanpada, Dist-Balasore-756001. </t>
    </r>
    <r>
      <rPr>
        <b/>
        <sz val="15"/>
        <color theme="1"/>
        <rFont val="Calibri"/>
        <family val="2"/>
        <scheme val="minor"/>
      </rPr>
      <t>Ph No-8338831975</t>
    </r>
  </si>
  <si>
    <t>12.03.1998</t>
  </si>
  <si>
    <t>74.08./.</t>
  </si>
  <si>
    <t>MBA (Financial &amp; Human Resource Management)</t>
  </si>
  <si>
    <t>70.50./.</t>
  </si>
  <si>
    <t>Bharati Behera</t>
  </si>
  <si>
    <r>
      <t xml:space="preserve">At-Gosalapada, PO/PS-Sahadevkhunta,  Dist-Balasore-756001. </t>
    </r>
    <r>
      <rPr>
        <b/>
        <sz val="15"/>
        <color theme="1"/>
        <rFont val="Calibri"/>
        <family val="2"/>
        <scheme val="minor"/>
      </rPr>
      <t>Ph No-9078319352.</t>
    </r>
  </si>
  <si>
    <t>11.05.1998</t>
  </si>
  <si>
    <t>47.94./.</t>
  </si>
  <si>
    <t>674 Days</t>
  </si>
  <si>
    <t>The applicant has not submitted proper marksheet of her MBA so we are unable to calculate her respective marks.</t>
  </si>
  <si>
    <t>Subhasmita Patra</t>
  </si>
  <si>
    <r>
      <t xml:space="preserve">At/PO-Dangapita, Via-Pratappur, PS/Block-Baliapal,Dist-Balasore-756083. </t>
    </r>
    <r>
      <rPr>
        <b/>
        <sz val="15"/>
        <color theme="1"/>
        <rFont val="Calibri"/>
        <family val="2"/>
        <scheme val="minor"/>
      </rPr>
      <t>Ph No-8637286923/ 7790036037</t>
    </r>
  </si>
  <si>
    <t>09.05.1998</t>
  </si>
  <si>
    <t>1048 Days</t>
  </si>
  <si>
    <t>Tapan Jena</t>
  </si>
  <si>
    <r>
      <t xml:space="preserve">At-Benapura, PO-Rajghat, PS-Basta,  Dist-Balasore-756030. </t>
    </r>
    <r>
      <rPr>
        <b/>
        <sz val="15"/>
        <color theme="1"/>
        <rFont val="Calibri"/>
        <family val="2"/>
        <scheme val="minor"/>
      </rPr>
      <t>Ph No-7077511835.</t>
    </r>
  </si>
  <si>
    <t>20.01.1996</t>
  </si>
  <si>
    <t>38.66./.</t>
  </si>
  <si>
    <t>40.83./.</t>
  </si>
  <si>
    <t>47.85./.</t>
  </si>
  <si>
    <t>74.9./.</t>
  </si>
  <si>
    <t>2446 Days</t>
  </si>
  <si>
    <t>Rita Parida</t>
  </si>
  <si>
    <r>
      <t xml:space="preserve">At-Chandratikari, PO-Sarugaon, Via-Oupada,  Dist-Balasore-756049. </t>
    </r>
    <r>
      <rPr>
        <b/>
        <sz val="15"/>
        <color theme="1"/>
        <rFont val="Calibri"/>
        <family val="2"/>
        <scheme val="minor"/>
      </rPr>
      <t>Ph No-9438180565.</t>
    </r>
  </si>
  <si>
    <t>02.06.1991</t>
  </si>
  <si>
    <t>48.8./.</t>
  </si>
  <si>
    <t>44.33./.</t>
  </si>
  <si>
    <t>52.72./.</t>
  </si>
  <si>
    <t>66.2./.</t>
  </si>
  <si>
    <t>Jhunulata Pandab</t>
  </si>
  <si>
    <r>
      <t xml:space="preserve">At-Bhagabatipur, PO-Kantabad, PS-Chandaka,  Dist-Khurda-752054. </t>
    </r>
    <r>
      <rPr>
        <b/>
        <sz val="15"/>
        <color theme="1"/>
        <rFont val="Calibri"/>
        <family val="2"/>
        <scheme val="minor"/>
      </rPr>
      <t>Ph No-9937510926.</t>
    </r>
  </si>
  <si>
    <t>08.03.1998</t>
  </si>
  <si>
    <t>The applicant has not submitted proper marksheet of her Masters in MSW so we are unable to calculate her respective marks. (Only submitted 2nd semester marksheet). The applicant's experience certificate dates are contracdicting so we have not calculated her experience.</t>
  </si>
  <si>
    <t>Tapaswini Behera</t>
  </si>
  <si>
    <r>
      <t xml:space="preserve">At-Mansingbazar, PO-Motiganj, PS-Balasore Sadar,  Dist-Khurda-756003. </t>
    </r>
    <r>
      <rPr>
        <b/>
        <sz val="15"/>
        <color theme="1"/>
        <rFont val="Calibri"/>
        <family val="2"/>
        <scheme val="minor"/>
      </rPr>
      <t>Ph No-7853987147.</t>
    </r>
  </si>
  <si>
    <t>19.04.2001</t>
  </si>
  <si>
    <t>54.24./.</t>
  </si>
  <si>
    <t>67.2./.</t>
  </si>
  <si>
    <t>160 days</t>
  </si>
  <si>
    <t>Saswata Singh</t>
  </si>
  <si>
    <r>
      <t>C/O-Nikhil Ranjan Singh, At/PO-Sahadevkhunta, Chandamari Road, Near-Balasore Bazaar, Dist-Balasore-756001.</t>
    </r>
    <r>
      <rPr>
        <b/>
        <sz val="15"/>
        <color theme="1"/>
        <rFont val="Calibri"/>
        <family val="2"/>
        <scheme val="minor"/>
      </rPr>
      <t xml:space="preserve"> Ph No-8637262735.</t>
    </r>
  </si>
  <si>
    <t>63.8./.</t>
  </si>
  <si>
    <t>30.03.1989</t>
  </si>
  <si>
    <t>54.55./.</t>
  </si>
  <si>
    <t>MA (Personal Management &amp; Industrial Relations)</t>
  </si>
  <si>
    <t>1245 Days</t>
  </si>
  <si>
    <t>Sabita Das</t>
  </si>
  <si>
    <r>
      <t xml:space="preserve"> At/PO-Kalakat, Via-Sajanagarh, PS-Rajberhampur, Dist-Balasore-756041.</t>
    </r>
    <r>
      <rPr>
        <b/>
        <sz val="15"/>
        <color theme="1"/>
        <rFont val="Calibri"/>
        <family val="2"/>
        <scheme val="minor"/>
      </rPr>
      <t xml:space="preserve"> Ph No-8917232833.</t>
    </r>
  </si>
  <si>
    <t>10.06.1999</t>
  </si>
  <si>
    <t>63.08./.</t>
  </si>
  <si>
    <t xml:space="preserve">The applicant has not submitted proper marksheet of her Masters in MSW so we are unable to calculate her respective marks. </t>
  </si>
  <si>
    <t>Padmini Das</t>
  </si>
  <si>
    <r>
      <t xml:space="preserve">At-Kashimabad, PO-Motiganj, Dist-Khurda-756003. </t>
    </r>
    <r>
      <rPr>
        <b/>
        <sz val="15"/>
        <color theme="1"/>
        <rFont val="Calibri"/>
        <family val="2"/>
        <scheme val="minor"/>
      </rPr>
      <t>Ph No-8917346054</t>
    </r>
  </si>
  <si>
    <t>19.06.1996</t>
  </si>
  <si>
    <t>66.27./.</t>
  </si>
  <si>
    <t>64.4./.</t>
  </si>
  <si>
    <t>Sunita Kumari</t>
  </si>
  <si>
    <r>
      <t xml:space="preserve"> At/PO-Makalpur,  Dist-Balasore-756003.</t>
    </r>
    <r>
      <rPr>
        <b/>
        <sz val="15"/>
        <color theme="1"/>
        <rFont val="Calibri"/>
        <family val="2"/>
        <scheme val="minor"/>
      </rPr>
      <t xml:space="preserve"> Ph No-9938162107.</t>
    </r>
  </si>
  <si>
    <t>25.12.1987</t>
  </si>
  <si>
    <t>55.8./.</t>
  </si>
  <si>
    <t>42.33./.</t>
  </si>
  <si>
    <t>43.42./.</t>
  </si>
  <si>
    <t>MBA (HRM)</t>
  </si>
  <si>
    <t>Sasmita Mallick</t>
  </si>
  <si>
    <r>
      <t xml:space="preserve">At-Kalyanpur, PO/Via-Ertal, PS-Basudevpur, Dist-Bhadrak-756124. </t>
    </r>
    <r>
      <rPr>
        <b/>
        <sz val="15"/>
        <color theme="1"/>
        <rFont val="Calibri"/>
        <family val="2"/>
        <scheme val="minor"/>
      </rPr>
      <t>Ph No-7853895958.</t>
    </r>
  </si>
  <si>
    <t>15.02.1982</t>
  </si>
  <si>
    <t>48.26./.</t>
  </si>
  <si>
    <t>45.77./.</t>
  </si>
  <si>
    <t>53.27./.</t>
  </si>
  <si>
    <t>P.G Certificate in Management</t>
  </si>
  <si>
    <t>61.8./.</t>
  </si>
  <si>
    <t>3565 days</t>
  </si>
  <si>
    <t>Abinash  Pradhan</t>
  </si>
  <si>
    <r>
      <t xml:space="preserve"> At/PO-Kalakat, Via-Sajanagarh, PS-Rajberhampur, Block-Nilgiri, Dist-Balasore-756041.</t>
    </r>
    <r>
      <rPr>
        <b/>
        <sz val="15"/>
        <color theme="1"/>
        <rFont val="Calibri"/>
        <family val="2"/>
        <scheme val="minor"/>
      </rPr>
      <t xml:space="preserve"> Ph No-9078195077.</t>
    </r>
  </si>
  <si>
    <t>71.16./.</t>
  </si>
  <si>
    <t>71.29./.</t>
  </si>
  <si>
    <t>1129 Days</t>
  </si>
  <si>
    <t>Mustari Khatun</t>
  </si>
  <si>
    <r>
      <t xml:space="preserve">At-Kantabania, PO-Dahapada,  Dist-Balasore-756003. </t>
    </r>
    <r>
      <rPr>
        <b/>
        <sz val="15"/>
        <color theme="1"/>
        <rFont val="Calibri"/>
        <family val="2"/>
        <scheme val="minor"/>
      </rPr>
      <t>Ph No-6370626833.</t>
    </r>
  </si>
  <si>
    <t>05.03.2003</t>
  </si>
  <si>
    <t>74.66./.</t>
  </si>
  <si>
    <t>81.2./.</t>
  </si>
  <si>
    <t>Laxmi Narayan Nayak</t>
  </si>
  <si>
    <r>
      <t xml:space="preserve"> At/PO- Ranibandha, Via-Barsahi, PS-Khunta, Dist-Mayurbhanj-757026.</t>
    </r>
    <r>
      <rPr>
        <b/>
        <sz val="15"/>
        <color theme="1"/>
        <rFont val="Calibri"/>
        <family val="2"/>
        <scheme val="minor"/>
      </rPr>
      <t xml:space="preserve"> Ph No-9853290180/ 7609875825.</t>
    </r>
  </si>
  <si>
    <t>15.06.1989</t>
  </si>
  <si>
    <t>34.66./.</t>
  </si>
  <si>
    <t>41.64./.</t>
  </si>
  <si>
    <t>57.7./.</t>
  </si>
  <si>
    <t>1554 Days</t>
  </si>
  <si>
    <t>Habiba Khatun</t>
  </si>
  <si>
    <r>
      <t xml:space="preserve">At-Lecture Colony, Mukunda prasad, Near-P.N College, Dist-Khurda. </t>
    </r>
    <r>
      <rPr>
        <b/>
        <sz val="15"/>
        <color theme="1"/>
        <rFont val="Calibri"/>
        <family val="2"/>
        <scheme val="minor"/>
      </rPr>
      <t>Ph No-7978166978</t>
    </r>
  </si>
  <si>
    <t>23.04.2003</t>
  </si>
  <si>
    <t>67./.</t>
  </si>
  <si>
    <t>82.30./.</t>
  </si>
  <si>
    <r>
      <t>Gutanjali CHS, A-Wing, Sec-10, Kalambali, New Mumbai-410218.</t>
    </r>
    <r>
      <rPr>
        <b/>
        <sz val="15"/>
        <color theme="1"/>
        <rFont val="Calibri"/>
        <family val="2"/>
        <scheme val="minor"/>
      </rPr>
      <t xml:space="preserve"> Ph No-7304679577</t>
    </r>
  </si>
  <si>
    <t>24.05.2002</t>
  </si>
  <si>
    <t>86.2./.</t>
  </si>
  <si>
    <t>74./.</t>
  </si>
  <si>
    <t>89.7./.</t>
  </si>
  <si>
    <t>The applicant is continuing her MBA.</t>
  </si>
  <si>
    <t>Manoranjan Sahu</t>
  </si>
  <si>
    <r>
      <t xml:space="preserve"> At/PO-Near-Ram mandir, Malpada, Dist-Balangir-767001.</t>
    </r>
    <r>
      <rPr>
        <b/>
        <sz val="15"/>
        <color theme="1"/>
        <rFont val="Calibri"/>
        <family val="2"/>
        <scheme val="minor"/>
      </rPr>
      <t xml:space="preserve"> Ph No-7008132150.</t>
    </r>
  </si>
  <si>
    <t>20.05.1993</t>
  </si>
  <si>
    <t>45.16./.</t>
  </si>
  <si>
    <t>52.43./.</t>
  </si>
  <si>
    <t>Sarat Kumar Rout</t>
  </si>
  <si>
    <r>
      <t xml:space="preserve">At-Kendupada, PO/PS-Phulbani, Dist-Kandhamal-762001. </t>
    </r>
    <r>
      <rPr>
        <b/>
        <sz val="15"/>
        <color theme="1"/>
        <rFont val="Calibri"/>
        <family val="2"/>
        <scheme val="minor"/>
      </rPr>
      <t>Ph No-9114461027.</t>
    </r>
  </si>
  <si>
    <t>26.06.1994</t>
  </si>
  <si>
    <t>62.88./.</t>
  </si>
  <si>
    <t>69.8./.</t>
  </si>
  <si>
    <t>Alok Sahoo</t>
  </si>
  <si>
    <r>
      <t xml:space="preserve">S/O-Ramesh Chandra Sahoo, At-Meghadambaru, Wrd No-2 (Pragati Bihar Colony), PO-Kuruda, PS-Sadar, Dist-Balasore-756056. </t>
    </r>
    <r>
      <rPr>
        <b/>
        <sz val="15"/>
        <color theme="1"/>
        <rFont val="Calibri"/>
        <family val="2"/>
        <scheme val="minor"/>
      </rPr>
      <t>Ph No-7008065118.</t>
    </r>
  </si>
  <si>
    <t>29.04.1992</t>
  </si>
  <si>
    <t>79.8./.</t>
  </si>
  <si>
    <t>64.44./.</t>
  </si>
  <si>
    <t>3245 Days</t>
  </si>
  <si>
    <t>Priyanka Bhuyan</t>
  </si>
  <si>
    <r>
      <t xml:space="preserve"> At/PO- Talapada, PS-Tihidi, Dist-Bhadrak-756139.</t>
    </r>
    <r>
      <rPr>
        <b/>
        <sz val="15"/>
        <color theme="1"/>
        <rFont val="Calibri"/>
        <family val="2"/>
        <scheme val="minor"/>
      </rPr>
      <t xml:space="preserve"> Ph No-7606048969.</t>
    </r>
  </si>
  <si>
    <t>15.03.1998</t>
  </si>
  <si>
    <t>75.5./.</t>
  </si>
  <si>
    <t>54.33./.</t>
  </si>
  <si>
    <t>50.11./.</t>
  </si>
  <si>
    <t>The applicant has done B.ED &amp; she has only submitted her Master's 1st semester marks so we have not calculated her percentage of Masters.</t>
  </si>
  <si>
    <t>Pramita Rout</t>
  </si>
  <si>
    <r>
      <t xml:space="preserve"> At/PO- Jhadapada, PS-Chandanpur, Dist-Nayagarh-752025.</t>
    </r>
    <r>
      <rPr>
        <b/>
        <sz val="15"/>
        <color theme="1"/>
        <rFont val="Calibri"/>
        <family val="2"/>
        <scheme val="minor"/>
      </rPr>
      <t xml:space="preserve"> Ph No-7008425873.</t>
    </r>
  </si>
  <si>
    <t>02.07.2000</t>
  </si>
  <si>
    <t>46.5./.</t>
  </si>
  <si>
    <t>57.04./.</t>
  </si>
  <si>
    <t>79.19./.</t>
  </si>
  <si>
    <t>Supriya Munda</t>
  </si>
  <si>
    <r>
      <t xml:space="preserve"> At-Malipali, Sambhlapur, PO-Sankarma, Dist-Sambhalpur-768006.</t>
    </r>
    <r>
      <rPr>
        <b/>
        <sz val="15"/>
        <color theme="1"/>
        <rFont val="Calibri"/>
        <family val="2"/>
        <scheme val="minor"/>
      </rPr>
      <t xml:space="preserve"> Ph No-6371882782.</t>
    </r>
  </si>
  <si>
    <t>12.02.2002</t>
  </si>
  <si>
    <t>47.33./.</t>
  </si>
  <si>
    <t>51.38./.</t>
  </si>
  <si>
    <t>68.25./.</t>
  </si>
  <si>
    <t>Bikash Ranjan Tripathy</t>
  </si>
  <si>
    <r>
      <t xml:space="preserve"> At-Dighitentuli, PO-Srirampur, PS-Khaira, Dist-Balasore-756049.</t>
    </r>
    <r>
      <rPr>
        <b/>
        <sz val="15"/>
        <color theme="1"/>
        <rFont val="Calibri"/>
        <family val="2"/>
        <scheme val="minor"/>
      </rPr>
      <t xml:space="preserve"> Ph No-8908951332.</t>
    </r>
  </si>
  <si>
    <t>19.03.1996</t>
  </si>
  <si>
    <t>47.14./.</t>
  </si>
  <si>
    <t>1569 Days</t>
  </si>
  <si>
    <t>Prem Kumar Bedi</t>
  </si>
  <si>
    <r>
      <t xml:space="preserve"> At/PO-Baripada, Bagdiha Housing Board Colony, W/N-28, Dist-Mayurbhanj-757001.</t>
    </r>
    <r>
      <rPr>
        <b/>
        <sz val="15"/>
        <color theme="1"/>
        <rFont val="Calibri"/>
        <family val="2"/>
        <scheme val="minor"/>
      </rPr>
      <t xml:space="preserve"> Ph No-9776721997</t>
    </r>
  </si>
  <si>
    <t>30.06.1997</t>
  </si>
  <si>
    <t>41./.</t>
  </si>
  <si>
    <t>Post Graduate Diploma in Management</t>
  </si>
  <si>
    <t>72.09./.</t>
  </si>
  <si>
    <t>The applicant has done People Management online couse from IIMBx, Bangalore.</t>
  </si>
  <si>
    <t>Sadananda Mahalik</t>
  </si>
  <si>
    <r>
      <t xml:space="preserve"> At-Mala, PO-Barunasing, Via-Sergarh, PS-Khantapada, Dist-Balasore-756060.</t>
    </r>
    <r>
      <rPr>
        <b/>
        <sz val="15"/>
        <color theme="1"/>
        <rFont val="Calibri"/>
        <family val="2"/>
        <scheme val="minor"/>
      </rPr>
      <t xml:space="preserve"> Ph No-7327016250.</t>
    </r>
  </si>
  <si>
    <t>07.11.1998</t>
  </si>
  <si>
    <t>70.54./.</t>
  </si>
  <si>
    <t>M.Sc (Zoology)</t>
  </si>
  <si>
    <t>86.65./.</t>
  </si>
  <si>
    <t>Sulakshna Jena</t>
  </si>
  <si>
    <r>
      <t xml:space="preserve"> At-Padhan Gali, Ward No-18, Bandutikra, Bargarh, Dist-Bargarh-768028. </t>
    </r>
    <r>
      <rPr>
        <b/>
        <sz val="15"/>
        <color theme="1"/>
        <rFont val="Calibri"/>
        <family val="2"/>
        <scheme val="minor"/>
      </rPr>
      <t xml:space="preserve"> Ph No-7008155798.</t>
    </r>
  </si>
  <si>
    <t>14.01.1999</t>
  </si>
  <si>
    <t>89./.</t>
  </si>
  <si>
    <t>69.57./.</t>
  </si>
  <si>
    <t>365 Days</t>
  </si>
  <si>
    <t>Shibanee Priyadarshani Panda</t>
  </si>
  <si>
    <r>
      <t xml:space="preserve">C/O-Chandrasekhar Panda, At-Haladia, PO-Alada, PS-Remuna,Dist-Balasore-756019. </t>
    </r>
    <r>
      <rPr>
        <b/>
        <sz val="15"/>
        <color theme="1"/>
        <rFont val="Calibri"/>
        <family val="2"/>
        <scheme val="minor"/>
      </rPr>
      <t>Ph No-9348087235.</t>
    </r>
  </si>
  <si>
    <t>11.02.2000</t>
  </si>
  <si>
    <t>76.33./.</t>
  </si>
  <si>
    <t>82.16./.</t>
  </si>
  <si>
    <t>60.46./.</t>
  </si>
  <si>
    <t>76.23./.</t>
  </si>
  <si>
    <t>Anima Panda</t>
  </si>
  <si>
    <r>
      <t xml:space="preserve"> C/O-Basanta Kumar Panda, At-Soti, PO-Hatasahi, PS-Panokoili, Dist-Jajpur-755043. </t>
    </r>
    <r>
      <rPr>
        <b/>
        <sz val="15"/>
        <color theme="1"/>
        <rFont val="Calibri"/>
        <family val="2"/>
        <scheme val="minor"/>
      </rPr>
      <t xml:space="preserve"> Ph No-8144117717/ 7978600195.</t>
    </r>
  </si>
  <si>
    <t>38.83./.</t>
  </si>
  <si>
    <t>71.60./.</t>
  </si>
  <si>
    <t>75.23./.</t>
  </si>
  <si>
    <t>The applicant has submitted incomplete application form (Declaration no filled).</t>
  </si>
  <si>
    <t>Priyanka Das</t>
  </si>
  <si>
    <r>
      <t xml:space="preserve">At-Kudia, PO-Nagram, Dist-Balasore-756027. </t>
    </r>
    <r>
      <rPr>
        <b/>
        <sz val="15"/>
        <color theme="1"/>
        <rFont val="Calibri"/>
        <family val="2"/>
        <scheme val="minor"/>
      </rPr>
      <t xml:space="preserve"> Ph No-9178563842.</t>
    </r>
  </si>
  <si>
    <t>26.11.2002</t>
  </si>
  <si>
    <t>72.16./.</t>
  </si>
  <si>
    <t>78.6./.</t>
  </si>
  <si>
    <t>Tapaswini Bhoi</t>
  </si>
  <si>
    <r>
      <t xml:space="preserve">C/O-Maheswar Bhoi, At-Srikrushnapur, PO-Januganj, Via-Remuna, Dist-Balasore-756019. </t>
    </r>
    <r>
      <rPr>
        <b/>
        <sz val="15"/>
        <color theme="1"/>
        <rFont val="Calibri"/>
        <family val="2"/>
        <scheme val="minor"/>
      </rPr>
      <t>Ph No-9556777521.</t>
    </r>
  </si>
  <si>
    <t>11.09.1988</t>
  </si>
  <si>
    <t>53.46./.</t>
  </si>
  <si>
    <t>59.55./.</t>
  </si>
  <si>
    <t>The applicant has done DELED.</t>
  </si>
  <si>
    <t>2998 Days</t>
  </si>
  <si>
    <t>Shaswata Mohapatra</t>
  </si>
  <si>
    <r>
      <t xml:space="preserve">C/O-Sarat Chandra Baral, At-Kadai, PO/PS-Badachana,Dis-Jajpur-754296.  </t>
    </r>
    <r>
      <rPr>
        <b/>
        <sz val="15"/>
        <color theme="1"/>
        <rFont val="Calibri"/>
        <family val="2"/>
        <scheme val="minor"/>
      </rPr>
      <t>Ph No-9078833347.</t>
    </r>
  </si>
  <si>
    <t>10.05.2001</t>
  </si>
  <si>
    <t>93./.</t>
  </si>
  <si>
    <t>63.83./.</t>
  </si>
  <si>
    <t>91.57./.</t>
  </si>
  <si>
    <t>87./.</t>
  </si>
  <si>
    <t>Niranjan Nayak</t>
  </si>
  <si>
    <r>
      <t xml:space="preserve"> At/PO-Talagopabindha, Via-Arnapal, PS-Tihidi, Dist-Bhadrak-756116.   </t>
    </r>
    <r>
      <rPr>
        <b/>
        <sz val="15"/>
        <color theme="1"/>
        <rFont val="Calibri"/>
        <family val="2"/>
        <scheme val="minor"/>
      </rPr>
      <t>Ph No-9583680036.</t>
    </r>
  </si>
  <si>
    <t>16.05.1995</t>
  </si>
  <si>
    <t>76.05./.</t>
  </si>
  <si>
    <t>1930 Days</t>
  </si>
  <si>
    <t>Soumya Subham Mallick</t>
  </si>
  <si>
    <r>
      <t xml:space="preserve">C/O-Mohit Kumar Mallick, Plot No-819, Sai Samixya Nagar, Near-Adish Hotel, Canal Road, Jagatpur, Dist-Cuttack-754021. </t>
    </r>
    <r>
      <rPr>
        <b/>
        <sz val="15"/>
        <color theme="1"/>
        <rFont val="Calibri"/>
        <family val="2"/>
        <scheme val="minor"/>
      </rPr>
      <t>Ph No-7008091018.</t>
    </r>
  </si>
  <si>
    <t>12.02.2001</t>
  </si>
  <si>
    <t>66.4./.</t>
  </si>
  <si>
    <t>Sangeet Kumar Panda</t>
  </si>
  <si>
    <r>
      <t>At-Benapura, PO-Rajghat, PS-Basta,  Dist-Balasore-756030.</t>
    </r>
    <r>
      <rPr>
        <b/>
        <sz val="15"/>
        <color theme="1"/>
        <rFont val="Calibri"/>
        <family val="2"/>
        <scheme val="minor"/>
      </rPr>
      <t xml:space="preserve"> Ph No-7008149664.</t>
    </r>
  </si>
  <si>
    <t>08.04.1994</t>
  </si>
  <si>
    <t>51.05./.</t>
  </si>
  <si>
    <t>72.06./.</t>
  </si>
  <si>
    <t>3851 Days</t>
  </si>
  <si>
    <t>The applicant's one experience certificate is hand over written.</t>
  </si>
  <si>
    <t>Khirabdi Tanaya Naik</t>
  </si>
  <si>
    <r>
      <t xml:space="preserve">At-Kanheipur, PO/PS-Jajpur Road, Dist-Jajpur-755019. </t>
    </r>
    <r>
      <rPr>
        <b/>
        <sz val="15"/>
        <color theme="1"/>
        <rFont val="Calibri"/>
        <family val="2"/>
        <scheme val="minor"/>
      </rPr>
      <t xml:space="preserve"> Ph No-6371749298.</t>
    </r>
  </si>
  <si>
    <t>01.12.2001</t>
  </si>
  <si>
    <t>The applicant has only submitted her MBA's 1st semester marks rest marksheet not submitted.</t>
  </si>
  <si>
    <t>Debabrata Das</t>
  </si>
  <si>
    <r>
      <t xml:space="preserve">C/O-Barsa Das, At-Saideep, Laxminarayan Vihar, OT Road, Near-Balasore Art &amp; Craft College, Dist-Balasore-756001. </t>
    </r>
    <r>
      <rPr>
        <b/>
        <sz val="15"/>
        <color theme="1"/>
        <rFont val="Calibri"/>
        <family val="2"/>
        <scheme val="minor"/>
      </rPr>
      <t>Ph No- 6372771779.</t>
    </r>
  </si>
  <si>
    <t>12.03.1987</t>
  </si>
  <si>
    <t>37.66./.</t>
  </si>
  <si>
    <t>Kuntala Puti</t>
  </si>
  <si>
    <t>07.03.1989</t>
  </si>
  <si>
    <t>M.A.L.L.B</t>
  </si>
  <si>
    <t>59.25./.</t>
  </si>
  <si>
    <t>The applicant has done B.A.L.L.B</t>
  </si>
  <si>
    <t>5160 Days</t>
  </si>
  <si>
    <t>Chandini Mishra</t>
  </si>
  <si>
    <r>
      <t xml:space="preserve">At-Mulakudei, PO-Padagan, PS-Khantapada, Dist-Balasore-756043.  </t>
    </r>
    <r>
      <rPr>
        <b/>
        <sz val="15"/>
        <color theme="1"/>
        <rFont val="Calibri"/>
        <family val="2"/>
        <scheme val="minor"/>
      </rPr>
      <t xml:space="preserve"> Ph No-8984528812/ 8908166512.</t>
    </r>
  </si>
  <si>
    <r>
      <t xml:space="preserve">At-Jamalpur, PO-Remu, Via-Jamsuli, PS-Singla, Dist-Balasore-756081.  </t>
    </r>
    <r>
      <rPr>
        <b/>
        <sz val="15"/>
        <color theme="1"/>
        <rFont val="Calibri"/>
        <family val="2"/>
        <scheme val="minor"/>
      </rPr>
      <t xml:space="preserve"> Ph No-7978549030.</t>
    </r>
  </si>
  <si>
    <t>13.05.1996</t>
  </si>
  <si>
    <t>56.83./.</t>
  </si>
  <si>
    <t>54.61./.</t>
  </si>
  <si>
    <t>Sourabh Chandra Manna</t>
  </si>
  <si>
    <r>
      <t xml:space="preserve">At-Arad Bazaar, Infront of Govt. L.P School, Balasore, Dist-Balasore-756001.  </t>
    </r>
    <r>
      <rPr>
        <b/>
        <sz val="15"/>
        <color theme="1"/>
        <rFont val="Calibri"/>
        <family val="2"/>
        <scheme val="minor"/>
      </rPr>
      <t xml:space="preserve"> Ph No-9776716858.</t>
    </r>
  </si>
  <si>
    <t>10.08.1998</t>
  </si>
  <si>
    <t>59./.</t>
  </si>
  <si>
    <t>35./.</t>
  </si>
  <si>
    <t>53.08./.</t>
  </si>
  <si>
    <t>598 Days</t>
  </si>
  <si>
    <t>Sunita Das</t>
  </si>
  <si>
    <r>
      <t xml:space="preserve">At-Athantar, PO-Khirachora,  Dist-Balasore-756019.  </t>
    </r>
    <r>
      <rPr>
        <b/>
        <sz val="15"/>
        <color theme="1"/>
        <rFont val="Calibri"/>
        <family val="2"/>
        <scheme val="minor"/>
      </rPr>
      <t xml:space="preserve"> Ph No-8093421176.</t>
    </r>
  </si>
  <si>
    <t>03.10.1994</t>
  </si>
  <si>
    <t>61.88./.</t>
  </si>
  <si>
    <t>73./.</t>
  </si>
  <si>
    <t>4066 Days</t>
  </si>
  <si>
    <t>Subarna Barik</t>
  </si>
  <si>
    <r>
      <t xml:space="preserve">C/O-Ranjan Barik, At-Dashipur, PO-Balama, PS-Marshaghai, Dist-Kendrapada-754213. </t>
    </r>
    <r>
      <rPr>
        <b/>
        <sz val="15"/>
        <color theme="1"/>
        <rFont val="Calibri"/>
        <family val="2"/>
        <scheme val="minor"/>
      </rPr>
      <t>Ph No-6370656428.</t>
    </r>
  </si>
  <si>
    <t>15.03.1996</t>
  </si>
  <si>
    <t>45.66./.</t>
  </si>
  <si>
    <t>50.5./.</t>
  </si>
  <si>
    <t>2871 Days</t>
  </si>
  <si>
    <t>Ipsita Pani</t>
  </si>
  <si>
    <r>
      <t xml:space="preserve">At-Bagdiha Housing Board Colony, Baripada, Dist-Mayurbhanj-757001. </t>
    </r>
    <r>
      <rPr>
        <b/>
        <sz val="15"/>
        <color theme="1"/>
        <rFont val="Calibri"/>
        <family val="2"/>
        <scheme val="minor"/>
      </rPr>
      <t>Ph No-9337970560</t>
    </r>
  </si>
  <si>
    <t>20.02.1994</t>
  </si>
  <si>
    <t>66.94./.</t>
  </si>
  <si>
    <t>Sthitapragnya Bhoi</t>
  </si>
  <si>
    <r>
      <t xml:space="preserve">At/PO-Bhimpura, Infront of Bhimpura High School, Dist-Balasore-756003.  </t>
    </r>
    <r>
      <rPr>
        <b/>
        <sz val="15"/>
        <color theme="1"/>
        <rFont val="Calibri"/>
        <family val="2"/>
        <scheme val="minor"/>
      </rPr>
      <t>Ph No-9348492300</t>
    </r>
  </si>
  <si>
    <t>04.12.2001</t>
  </si>
  <si>
    <t>78.20./.</t>
  </si>
  <si>
    <t>MBA (HR &amp; Marketing)</t>
  </si>
  <si>
    <t>176 Days</t>
  </si>
  <si>
    <t>The applicant has given offer letter instead of proper Experience certificate.</t>
  </si>
  <si>
    <t>Anita Gochhayat</t>
  </si>
  <si>
    <r>
      <t xml:space="preserve">At-Fatepur, PO-Golapokhari, Via-Tihidi, Dist-Bhadrak-756130. </t>
    </r>
    <r>
      <rPr>
        <b/>
        <sz val="15"/>
        <color theme="1"/>
        <rFont val="Calibri"/>
        <family val="2"/>
        <scheme val="minor"/>
      </rPr>
      <t>Ph No-6371851459.</t>
    </r>
  </si>
  <si>
    <t>17.05.1997</t>
  </si>
  <si>
    <t>36.83./.</t>
  </si>
  <si>
    <t>37./.</t>
  </si>
  <si>
    <t>50.57./.</t>
  </si>
  <si>
    <t>62.12./.</t>
  </si>
  <si>
    <t>2195 Days</t>
  </si>
  <si>
    <t>967 days</t>
  </si>
  <si>
    <t>82 ./.</t>
  </si>
  <si>
    <t>69.11./.</t>
  </si>
  <si>
    <t>The applicant has done Bachelor and Masters in Library &amp; Information Science. (Not applicable for the post of PO according to guideline).</t>
  </si>
  <si>
    <t>The applicant has done Diploma in Special Education (Intellectual Disability) &amp; continuing his MSW. (Not applicable for the post of PO according to guideline).</t>
  </si>
  <si>
    <t>The applicant has submitted Bachelors Certificate but not Marksheet.</t>
  </si>
  <si>
    <t>The applicant has given her appointment letter instead of Experience certificates.</t>
  </si>
  <si>
    <t>The applicant has done Diploma in Computer Science. (Not done P.G)</t>
  </si>
  <si>
    <t>Tanu Ajay Kumar Sharma</t>
  </si>
  <si>
    <t>Provisional weightage lists of utkal Balashram Balasore- (DATABASE  OF APPLICATION FOR  THE POST- PROBATION OFFICER)</t>
  </si>
</sst>
</file>

<file path=xl/styles.xml><?xml version="1.0" encoding="utf-8"?>
<styleSheet xmlns="http://schemas.openxmlformats.org/spreadsheetml/2006/main">
  <numFmts count="1">
    <numFmt numFmtId="164" formatCode="0.00;[Red]0.00"/>
  </numFmts>
  <fonts count="9">
    <font>
      <sz val="11"/>
      <color theme="1"/>
      <name val="Calibri"/>
      <family val="2"/>
      <scheme val="minor"/>
    </font>
    <font>
      <b/>
      <sz val="20"/>
      <color theme="1"/>
      <name val="Calibri"/>
      <family val="2"/>
      <scheme val="minor"/>
    </font>
    <font>
      <sz val="13"/>
      <color theme="1"/>
      <name val="Calibri"/>
      <family val="2"/>
      <scheme val="minor"/>
    </font>
    <font>
      <sz val="15"/>
      <color theme="1"/>
      <name val="Calibri"/>
      <family val="2"/>
      <scheme val="minor"/>
    </font>
    <font>
      <b/>
      <sz val="14"/>
      <color theme="1"/>
      <name val="Calibri"/>
      <family val="2"/>
      <scheme val="minor"/>
    </font>
    <font>
      <b/>
      <sz val="13"/>
      <color theme="1"/>
      <name val="Calibri"/>
      <family val="2"/>
      <scheme val="minor"/>
    </font>
    <font>
      <b/>
      <sz val="15"/>
      <color theme="1"/>
      <name val="Calibri"/>
      <family val="2"/>
      <scheme val="minor"/>
    </font>
    <font>
      <sz val="12"/>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00B0F0"/>
        <bgColor indexed="64"/>
      </patternFill>
    </fill>
    <fill>
      <patternFill patternType="solid">
        <fgColor rgb="FFFF0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1">
    <xf numFmtId="0" fontId="0" fillId="0" borderId="0"/>
  </cellStyleXfs>
  <cellXfs count="55">
    <xf numFmtId="0" fontId="0" fillId="0" borderId="0" xfId="0"/>
    <xf numFmtId="0" fontId="0" fillId="0" borderId="0" xfId="0" applyAlignment="1">
      <alignment wrapText="1"/>
    </xf>
    <xf numFmtId="0" fontId="2" fillId="0" borderId="1" xfId="0" applyFont="1" applyBorder="1"/>
    <xf numFmtId="0" fontId="3" fillId="0" borderId="1" xfId="0" applyFont="1" applyBorder="1" applyAlignment="1">
      <alignment wrapText="1"/>
    </xf>
    <xf numFmtId="0" fontId="3" fillId="0" borderId="1" xfId="0" applyFont="1" applyBorder="1"/>
    <xf numFmtId="164" fontId="3" fillId="0" borderId="1" xfId="0" applyNumberFormat="1" applyFont="1" applyBorder="1"/>
    <xf numFmtId="0" fontId="3" fillId="0" borderId="1" xfId="0" applyFont="1" applyBorder="1" applyAlignment="1">
      <alignment horizontal="center" wrapText="1"/>
    </xf>
    <xf numFmtId="0" fontId="3" fillId="0" borderId="1" xfId="0" applyFont="1" applyFill="1" applyBorder="1" applyAlignment="1">
      <alignment horizontal="center"/>
    </xf>
    <xf numFmtId="0" fontId="3" fillId="0" borderId="1" xfId="0" applyFont="1" applyBorder="1" applyAlignment="1">
      <alignment horizontal="center"/>
    </xf>
    <xf numFmtId="0" fontId="4" fillId="2" borderId="1" xfId="0" applyFont="1" applyFill="1" applyBorder="1" applyAlignment="1">
      <alignment horizontal="center" vertical="center" wrapText="1"/>
    </xf>
    <xf numFmtId="0" fontId="0" fillId="2" borderId="0" xfId="0" applyFill="1"/>
    <xf numFmtId="0" fontId="0" fillId="0" borderId="1" xfId="0" applyBorder="1"/>
    <xf numFmtId="0" fontId="3" fillId="0" borderId="3" xfId="0" applyFont="1" applyBorder="1" applyAlignment="1">
      <alignment horizontal="center"/>
    </xf>
    <xf numFmtId="0" fontId="0" fillId="2" borderId="9" xfId="0" applyFill="1" applyBorder="1"/>
    <xf numFmtId="0" fontId="4" fillId="2" borderId="11" xfId="0" applyFont="1" applyFill="1" applyBorder="1" applyAlignment="1">
      <alignment horizontal="center" vertical="center"/>
    </xf>
    <xf numFmtId="0" fontId="8" fillId="0" borderId="1" xfId="0" applyFont="1" applyBorder="1" applyAlignment="1">
      <alignment wrapText="1"/>
    </xf>
    <xf numFmtId="0" fontId="7" fillId="0" borderId="1" xfId="0" applyFont="1" applyBorder="1"/>
    <xf numFmtId="0" fontId="3" fillId="3" borderId="1" xfId="0" applyFont="1" applyFill="1" applyBorder="1" applyAlignment="1">
      <alignment wrapText="1"/>
    </xf>
    <xf numFmtId="0" fontId="0" fillId="3" borderId="1" xfId="0" applyFill="1" applyBorder="1"/>
    <xf numFmtId="0" fontId="3" fillId="3" borderId="1" xfId="0" applyFont="1" applyFill="1" applyBorder="1"/>
    <xf numFmtId="164" fontId="3" fillId="3" borderId="1" xfId="0" applyNumberFormat="1" applyFont="1" applyFill="1" applyBorder="1"/>
    <xf numFmtId="0" fontId="3" fillId="3" borderId="10" xfId="0" applyFont="1" applyFill="1" applyBorder="1"/>
    <xf numFmtId="0" fontId="3" fillId="3" borderId="1" xfId="0" applyFont="1" applyFill="1" applyBorder="1" applyAlignment="1">
      <alignment horizontal="center"/>
    </xf>
    <xf numFmtId="0" fontId="3" fillId="3" borderId="1" xfId="0" applyFont="1" applyFill="1" applyBorder="1" applyAlignment="1">
      <alignment horizontal="center" wrapText="1"/>
    </xf>
    <xf numFmtId="0" fontId="3" fillId="3" borderId="1" xfId="0" applyFont="1" applyFill="1" applyBorder="1" applyAlignment="1">
      <alignment horizontal="right" wrapText="1"/>
    </xf>
    <xf numFmtId="0" fontId="0" fillId="3" borderId="0" xfId="0" applyFill="1"/>
    <xf numFmtId="0" fontId="0" fillId="0" borderId="1" xfId="0" applyBorder="1" applyAlignment="1">
      <alignment wrapText="1"/>
    </xf>
    <xf numFmtId="0" fontId="2" fillId="3" borderId="1" xfId="0" applyFont="1" applyFill="1" applyBorder="1"/>
    <xf numFmtId="0" fontId="0" fillId="4" borderId="1" xfId="0" applyFill="1" applyBorder="1"/>
    <xf numFmtId="0" fontId="3" fillId="4" borderId="1" xfId="0" applyFont="1" applyFill="1" applyBorder="1" applyAlignment="1">
      <alignment wrapText="1"/>
    </xf>
    <xf numFmtId="0" fontId="3" fillId="4" borderId="1" xfId="0" applyFont="1" applyFill="1" applyBorder="1"/>
    <xf numFmtId="164" fontId="3" fillId="4" borderId="1" xfId="0" applyNumberFormat="1" applyFont="1" applyFill="1" applyBorder="1"/>
    <xf numFmtId="0" fontId="3" fillId="4" borderId="1" xfId="0" applyFont="1" applyFill="1" applyBorder="1" applyAlignment="1">
      <alignment horizontal="center" wrapText="1"/>
    </xf>
    <xf numFmtId="0" fontId="3" fillId="4" borderId="1" xfId="0" applyFont="1" applyFill="1" applyBorder="1" applyAlignment="1">
      <alignment horizontal="center"/>
    </xf>
    <xf numFmtId="0" fontId="0" fillId="4" borderId="0" xfId="0" applyFill="1"/>
    <xf numFmtId="0" fontId="2" fillId="4" borderId="1" xfId="0" applyFont="1" applyFill="1" applyBorder="1"/>
    <xf numFmtId="0" fontId="2" fillId="5" borderId="1" xfId="0" applyFont="1" applyFill="1" applyBorder="1"/>
    <xf numFmtId="0" fontId="3" fillId="5" borderId="1" xfId="0" applyFont="1" applyFill="1" applyBorder="1" applyAlignment="1">
      <alignment wrapText="1"/>
    </xf>
    <xf numFmtId="0" fontId="3" fillId="5" borderId="1" xfId="0" applyFont="1" applyFill="1" applyBorder="1"/>
    <xf numFmtId="164" fontId="3" fillId="5" borderId="1" xfId="0" applyNumberFormat="1" applyFont="1" applyFill="1" applyBorder="1"/>
    <xf numFmtId="0" fontId="3" fillId="5" borderId="1" xfId="0" applyFont="1" applyFill="1" applyBorder="1" applyAlignment="1">
      <alignment horizontal="center" wrapText="1"/>
    </xf>
    <xf numFmtId="0" fontId="3" fillId="5" borderId="1" xfId="0" applyFont="1" applyFill="1" applyBorder="1" applyAlignment="1">
      <alignment horizontal="center"/>
    </xf>
    <xf numFmtId="0" fontId="0" fillId="5" borderId="0" xfId="0" applyFill="1"/>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5"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E193"/>
  <sheetViews>
    <sheetView tabSelected="1" zoomScale="70" zoomScaleNormal="70" zoomScaleSheetLayoutView="42" workbookViewId="0">
      <pane ySplit="3" topLeftCell="A4" activePane="bottomLeft" state="frozen"/>
      <selection pane="bottomLeft" activeCell="Q4" sqref="Q4"/>
    </sheetView>
  </sheetViews>
  <sheetFormatPr defaultRowHeight="15"/>
  <cols>
    <col min="1" max="1" width="8" customWidth="1"/>
    <col min="2" max="2" width="19" customWidth="1"/>
    <col min="3" max="3" width="30.42578125" customWidth="1"/>
    <col min="4" max="4" width="16.7109375" style="1" customWidth="1"/>
    <col min="5" max="5" width="13.85546875" style="1" customWidth="1"/>
    <col min="6" max="6" width="11.42578125" customWidth="1"/>
    <col min="7" max="7" width="10.7109375" customWidth="1"/>
    <col min="8" max="8" width="14.140625" customWidth="1"/>
    <col min="9" max="9" width="17" customWidth="1"/>
    <col min="10" max="10" width="10.85546875" customWidth="1"/>
    <col min="11" max="11" width="12.85546875" customWidth="1"/>
    <col min="12" max="12" width="14" customWidth="1"/>
    <col min="13" max="13" width="15.42578125" customWidth="1"/>
    <col min="14" max="14" width="11.5703125" customWidth="1"/>
    <col min="15" max="15" width="13.28515625" customWidth="1"/>
    <col min="16" max="16" width="13.140625" customWidth="1"/>
    <col min="17" max="17" width="15.28515625" customWidth="1"/>
    <col min="18" max="18" width="27.42578125" customWidth="1"/>
    <col min="19" max="19" width="12" customWidth="1"/>
    <col min="20" max="20" width="12.85546875" customWidth="1"/>
    <col min="21" max="21" width="15.5703125" customWidth="1"/>
    <col min="22" max="22" width="16.85546875" customWidth="1"/>
    <col min="23" max="23" width="18.42578125" customWidth="1"/>
    <col min="24" max="24" width="12.7109375" customWidth="1"/>
    <col min="25" max="25" width="13.5703125" customWidth="1"/>
    <col min="26" max="26" width="18.140625" customWidth="1"/>
    <col min="27" max="27" width="18" customWidth="1"/>
    <col min="28" max="28" width="18.140625" customWidth="1"/>
    <col min="29" max="29" width="15.5703125" customWidth="1"/>
    <col min="30" max="30" width="17.42578125" customWidth="1"/>
    <col min="31" max="31" width="54" customWidth="1"/>
  </cols>
  <sheetData>
    <row r="1" spans="1:31" ht="51" customHeight="1">
      <c r="A1" s="50" t="s">
        <v>1369</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2"/>
    </row>
    <row r="2" spans="1:31" s="10" customFormat="1" ht="54" customHeight="1">
      <c r="A2" s="48" t="s">
        <v>16</v>
      </c>
      <c r="B2" s="43" t="s">
        <v>1</v>
      </c>
      <c r="C2" s="43" t="s">
        <v>0</v>
      </c>
      <c r="D2" s="43" t="s">
        <v>7</v>
      </c>
      <c r="E2" s="43" t="s">
        <v>19</v>
      </c>
      <c r="F2" s="53" t="s">
        <v>2</v>
      </c>
      <c r="G2" s="54"/>
      <c r="H2" s="43" t="s">
        <v>9</v>
      </c>
      <c r="I2" s="43" t="s">
        <v>12</v>
      </c>
      <c r="J2" s="53" t="s">
        <v>5</v>
      </c>
      <c r="K2" s="54"/>
      <c r="L2" s="43" t="s">
        <v>9</v>
      </c>
      <c r="M2" s="43" t="s">
        <v>12</v>
      </c>
      <c r="N2" s="53" t="s">
        <v>6</v>
      </c>
      <c r="O2" s="54"/>
      <c r="P2" s="9"/>
      <c r="Q2" s="43" t="s">
        <v>13</v>
      </c>
      <c r="R2" s="45" t="s">
        <v>15</v>
      </c>
      <c r="S2" s="46"/>
      <c r="T2" s="47"/>
      <c r="U2" s="43" t="s">
        <v>9</v>
      </c>
      <c r="V2" s="43" t="s">
        <v>13</v>
      </c>
      <c r="W2" s="43" t="s">
        <v>11</v>
      </c>
      <c r="X2" s="9"/>
      <c r="Y2" s="9"/>
      <c r="Z2" s="43" t="s">
        <v>13</v>
      </c>
      <c r="AA2" s="43" t="s">
        <v>8</v>
      </c>
      <c r="AB2" s="43" t="s">
        <v>18</v>
      </c>
      <c r="AC2" s="43" t="s">
        <v>14</v>
      </c>
      <c r="AD2" s="43" t="s">
        <v>20</v>
      </c>
      <c r="AE2" s="13"/>
    </row>
    <row r="3" spans="1:31" s="10" customFormat="1" ht="108.75" customHeight="1">
      <c r="A3" s="49"/>
      <c r="B3" s="44"/>
      <c r="C3" s="44"/>
      <c r="D3" s="44"/>
      <c r="E3" s="44"/>
      <c r="F3" s="9" t="s">
        <v>3</v>
      </c>
      <c r="G3" s="9" t="s">
        <v>4</v>
      </c>
      <c r="H3" s="44"/>
      <c r="I3" s="44"/>
      <c r="J3" s="9" t="s">
        <v>3</v>
      </c>
      <c r="K3" s="9" t="s">
        <v>4</v>
      </c>
      <c r="L3" s="44"/>
      <c r="M3" s="44"/>
      <c r="N3" s="9" t="s">
        <v>3</v>
      </c>
      <c r="O3" s="9" t="s">
        <v>4</v>
      </c>
      <c r="P3" s="9" t="s">
        <v>9</v>
      </c>
      <c r="Q3" s="44"/>
      <c r="R3" s="9" t="s">
        <v>17</v>
      </c>
      <c r="S3" s="9" t="s">
        <v>3</v>
      </c>
      <c r="T3" s="9" t="s">
        <v>4</v>
      </c>
      <c r="U3" s="44"/>
      <c r="V3" s="44"/>
      <c r="W3" s="44"/>
      <c r="X3" s="9" t="s">
        <v>3</v>
      </c>
      <c r="Y3" s="9" t="s">
        <v>4</v>
      </c>
      <c r="Z3" s="44"/>
      <c r="AA3" s="44"/>
      <c r="AB3" s="44"/>
      <c r="AC3" s="44"/>
      <c r="AD3" s="44"/>
      <c r="AE3" s="14" t="s">
        <v>10</v>
      </c>
    </row>
    <row r="4" spans="1:31" ht="97.5">
      <c r="A4" s="2">
        <v>1</v>
      </c>
      <c r="B4" s="3" t="s">
        <v>21</v>
      </c>
      <c r="C4" s="3" t="s">
        <v>22</v>
      </c>
      <c r="D4" s="3" t="s">
        <v>23</v>
      </c>
      <c r="E4" s="3" t="s">
        <v>24</v>
      </c>
      <c r="F4" s="4">
        <v>600</v>
      </c>
      <c r="G4" s="4">
        <v>465</v>
      </c>
      <c r="H4" s="5" t="s">
        <v>25</v>
      </c>
      <c r="I4" s="4">
        <f>10*G4/F4</f>
        <v>7.75</v>
      </c>
      <c r="J4" s="4">
        <v>600</v>
      </c>
      <c r="K4" s="4">
        <v>322</v>
      </c>
      <c r="L4" s="5" t="s">
        <v>26</v>
      </c>
      <c r="M4" s="4">
        <f>15*K4/J4</f>
        <v>8.0500000000000007</v>
      </c>
      <c r="N4" s="4">
        <v>2600</v>
      </c>
      <c r="O4" s="4">
        <v>1954</v>
      </c>
      <c r="P4" s="5" t="s">
        <v>27</v>
      </c>
      <c r="Q4" s="4">
        <f>25*O4/N4</f>
        <v>18.78846153846154</v>
      </c>
      <c r="R4" s="6" t="s">
        <v>28</v>
      </c>
      <c r="S4" s="6">
        <v>2000</v>
      </c>
      <c r="T4" s="6">
        <v>1083</v>
      </c>
      <c r="U4" s="6" t="s">
        <v>29</v>
      </c>
      <c r="V4" s="4">
        <f t="shared" ref="V4" si="0">30*T4/S4</f>
        <v>16.245000000000001</v>
      </c>
      <c r="W4" s="6"/>
      <c r="X4" s="6">
        <v>1</v>
      </c>
      <c r="Y4" s="6">
        <v>0</v>
      </c>
      <c r="Z4" s="6">
        <f>10*Y4/X4</f>
        <v>0</v>
      </c>
      <c r="AA4" s="6">
        <v>0</v>
      </c>
      <c r="AB4" s="6">
        <v>0</v>
      </c>
      <c r="AC4" s="7">
        <f>I4+M4+Q4+AB4+V4+Z4</f>
        <v>50.833461538461549</v>
      </c>
      <c r="AD4" s="12" t="s">
        <v>30</v>
      </c>
      <c r="AE4" s="11"/>
    </row>
    <row r="5" spans="1:31" ht="97.5">
      <c r="A5" s="2">
        <v>2</v>
      </c>
      <c r="B5" s="3" t="s">
        <v>31</v>
      </c>
      <c r="C5" s="3" t="s">
        <v>32</v>
      </c>
      <c r="D5" s="3" t="s">
        <v>33</v>
      </c>
      <c r="E5" s="3" t="s">
        <v>34</v>
      </c>
      <c r="F5" s="4">
        <v>600</v>
      </c>
      <c r="G5" s="4">
        <v>445</v>
      </c>
      <c r="H5" s="5" t="s">
        <v>35</v>
      </c>
      <c r="I5" s="4">
        <f t="shared" ref="I5:I68" si="1">10*G5/F5</f>
        <v>7.416666666666667</v>
      </c>
      <c r="J5" s="4">
        <v>600</v>
      </c>
      <c r="K5" s="4">
        <v>345</v>
      </c>
      <c r="L5" s="5" t="s">
        <v>36</v>
      </c>
      <c r="M5" s="4">
        <f t="shared" ref="M5:M68" si="2">15*K5/J5</f>
        <v>8.625</v>
      </c>
      <c r="N5" s="4">
        <v>100</v>
      </c>
      <c r="O5" s="4">
        <v>75.52</v>
      </c>
      <c r="P5" s="5" t="s">
        <v>37</v>
      </c>
      <c r="Q5" s="4">
        <f t="shared" ref="Q5:Q68" si="3">25*O5/N5</f>
        <v>18.88</v>
      </c>
      <c r="R5" s="6" t="s">
        <v>38</v>
      </c>
      <c r="S5" s="6">
        <v>100</v>
      </c>
      <c r="T5" s="6">
        <v>70.5</v>
      </c>
      <c r="U5" s="6" t="s">
        <v>39</v>
      </c>
      <c r="V5" s="4">
        <f t="shared" ref="V5:V68" si="4">30*T5/S5</f>
        <v>21.15</v>
      </c>
      <c r="W5" s="6"/>
      <c r="X5" s="6">
        <v>1</v>
      </c>
      <c r="Y5" s="6">
        <v>0</v>
      </c>
      <c r="Z5" s="6">
        <f t="shared" ref="Z5:Z68" si="5">10*Y5/X5</f>
        <v>0</v>
      </c>
      <c r="AA5" s="6">
        <v>0</v>
      </c>
      <c r="AB5" s="6">
        <v>0</v>
      </c>
      <c r="AC5" s="7">
        <f t="shared" ref="AC5:AC68" si="6">I5+M5+Q5+AB5+V5+Z5</f>
        <v>56.071666666666665</v>
      </c>
      <c r="AD5" s="8" t="s">
        <v>30</v>
      </c>
      <c r="AE5" s="11"/>
    </row>
    <row r="6" spans="1:31" ht="78">
      <c r="A6" s="11">
        <v>3</v>
      </c>
      <c r="B6" s="3" t="s">
        <v>40</v>
      </c>
      <c r="C6" s="3" t="s">
        <v>41</v>
      </c>
      <c r="D6" s="3" t="s">
        <v>42</v>
      </c>
      <c r="E6" s="3" t="s">
        <v>43</v>
      </c>
      <c r="F6" s="4">
        <v>600</v>
      </c>
      <c r="G6" s="4">
        <v>445</v>
      </c>
      <c r="H6" s="5" t="s">
        <v>35</v>
      </c>
      <c r="I6" s="4">
        <f t="shared" si="1"/>
        <v>7.416666666666667</v>
      </c>
      <c r="J6" s="4">
        <v>600</v>
      </c>
      <c r="K6" s="4">
        <v>413</v>
      </c>
      <c r="L6" s="5" t="s">
        <v>44</v>
      </c>
      <c r="M6" s="4">
        <f t="shared" si="2"/>
        <v>10.324999999999999</v>
      </c>
      <c r="N6" s="4">
        <v>1800</v>
      </c>
      <c r="O6" s="4">
        <v>1135</v>
      </c>
      <c r="P6" s="5" t="s">
        <v>45</v>
      </c>
      <c r="Q6" s="4">
        <f t="shared" si="3"/>
        <v>15.763888888888889</v>
      </c>
      <c r="R6" s="6" t="s">
        <v>46</v>
      </c>
      <c r="S6" s="6">
        <v>1000</v>
      </c>
      <c r="T6" s="6">
        <v>767</v>
      </c>
      <c r="U6" s="6" t="s">
        <v>47</v>
      </c>
      <c r="V6" s="4">
        <f t="shared" si="4"/>
        <v>23.01</v>
      </c>
      <c r="W6" s="6"/>
      <c r="X6" s="6">
        <v>1</v>
      </c>
      <c r="Y6" s="6">
        <v>0</v>
      </c>
      <c r="Z6" s="6">
        <f t="shared" si="5"/>
        <v>0</v>
      </c>
      <c r="AA6" s="6" t="s">
        <v>48</v>
      </c>
      <c r="AB6" s="6">
        <v>1.39</v>
      </c>
      <c r="AC6" s="7">
        <f t="shared" si="6"/>
        <v>57.905555555555566</v>
      </c>
      <c r="AD6" s="8" t="s">
        <v>30</v>
      </c>
      <c r="AE6" s="3" t="s">
        <v>60</v>
      </c>
    </row>
    <row r="7" spans="1:31" ht="78">
      <c r="A7" s="2">
        <v>4</v>
      </c>
      <c r="B7" s="3" t="s">
        <v>49</v>
      </c>
      <c r="C7" s="3" t="s">
        <v>50</v>
      </c>
      <c r="D7" s="3" t="s">
        <v>51</v>
      </c>
      <c r="E7" s="3" t="s">
        <v>43</v>
      </c>
      <c r="F7" s="4">
        <v>600</v>
      </c>
      <c r="G7" s="4">
        <v>428</v>
      </c>
      <c r="H7" s="5" t="s">
        <v>52</v>
      </c>
      <c r="I7" s="4">
        <f t="shared" si="1"/>
        <v>7.1333333333333337</v>
      </c>
      <c r="J7" s="4">
        <v>600</v>
      </c>
      <c r="K7" s="4">
        <v>394</v>
      </c>
      <c r="L7" s="5" t="s">
        <v>53</v>
      </c>
      <c r="M7" s="4">
        <f t="shared" si="2"/>
        <v>9.85</v>
      </c>
      <c r="N7" s="4">
        <v>1800</v>
      </c>
      <c r="O7" s="4">
        <v>1055</v>
      </c>
      <c r="P7" s="5" t="s">
        <v>54</v>
      </c>
      <c r="Q7" s="4">
        <f t="shared" si="3"/>
        <v>14.652777777777779</v>
      </c>
      <c r="R7" s="6" t="s">
        <v>28</v>
      </c>
      <c r="S7" s="6">
        <v>800</v>
      </c>
      <c r="T7" s="6">
        <v>548</v>
      </c>
      <c r="U7" s="6" t="s">
        <v>55</v>
      </c>
      <c r="V7" s="4">
        <f t="shared" si="4"/>
        <v>20.55</v>
      </c>
      <c r="W7" s="6"/>
      <c r="X7" s="6">
        <v>1</v>
      </c>
      <c r="Y7" s="6">
        <v>0</v>
      </c>
      <c r="Z7" s="6">
        <f t="shared" si="5"/>
        <v>0</v>
      </c>
      <c r="AA7" s="6" t="s">
        <v>58</v>
      </c>
      <c r="AB7" s="6">
        <v>1.01</v>
      </c>
      <c r="AC7" s="7">
        <f>I7+M7+Q7+AB7+V7+Z7</f>
        <v>53.196111111111108</v>
      </c>
      <c r="AD7" s="8" t="s">
        <v>30</v>
      </c>
      <c r="AE7" s="15" t="s">
        <v>56</v>
      </c>
    </row>
    <row r="8" spans="1:31" ht="58.5">
      <c r="A8" s="2">
        <v>5</v>
      </c>
      <c r="B8" s="3" t="s">
        <v>59</v>
      </c>
      <c r="C8" s="3" t="s">
        <v>61</v>
      </c>
      <c r="D8" s="3" t="s">
        <v>62</v>
      </c>
      <c r="E8" s="3" t="s">
        <v>63</v>
      </c>
      <c r="F8" s="4">
        <v>600</v>
      </c>
      <c r="G8" s="4">
        <v>357</v>
      </c>
      <c r="H8" s="5" t="s">
        <v>64</v>
      </c>
      <c r="I8" s="4">
        <f t="shared" si="1"/>
        <v>5.95</v>
      </c>
      <c r="J8" s="4">
        <v>600</v>
      </c>
      <c r="K8" s="4">
        <v>325</v>
      </c>
      <c r="L8" s="5" t="s">
        <v>65</v>
      </c>
      <c r="M8" s="4">
        <f t="shared" si="2"/>
        <v>8.125</v>
      </c>
      <c r="N8" s="4">
        <v>2400</v>
      </c>
      <c r="O8" s="4">
        <v>1538</v>
      </c>
      <c r="P8" s="5" t="s">
        <v>66</v>
      </c>
      <c r="Q8" s="4">
        <f t="shared" si="3"/>
        <v>16.020833333333332</v>
      </c>
      <c r="R8" s="6" t="s">
        <v>67</v>
      </c>
      <c r="S8" s="6">
        <v>2400</v>
      </c>
      <c r="T8" s="6">
        <v>1680</v>
      </c>
      <c r="U8" s="6" t="s">
        <v>68</v>
      </c>
      <c r="V8" s="4">
        <f t="shared" si="4"/>
        <v>21</v>
      </c>
      <c r="W8" s="6"/>
      <c r="X8" s="6">
        <v>1</v>
      </c>
      <c r="Y8" s="6">
        <v>0</v>
      </c>
      <c r="Z8" s="6">
        <f t="shared" si="5"/>
        <v>0</v>
      </c>
      <c r="AA8" s="6">
        <v>0</v>
      </c>
      <c r="AB8" s="6">
        <v>0</v>
      </c>
      <c r="AC8" s="7">
        <f t="shared" si="6"/>
        <v>51.095833333333331</v>
      </c>
      <c r="AD8" s="8" t="s">
        <v>57</v>
      </c>
      <c r="AE8" s="3" t="s">
        <v>69</v>
      </c>
    </row>
    <row r="9" spans="1:31" ht="78">
      <c r="A9" s="11">
        <v>6</v>
      </c>
      <c r="B9" s="3" t="s">
        <v>70</v>
      </c>
      <c r="C9" s="3" t="s">
        <v>71</v>
      </c>
      <c r="D9" s="3" t="s">
        <v>72</v>
      </c>
      <c r="E9" s="3" t="s">
        <v>63</v>
      </c>
      <c r="F9" s="4">
        <v>600</v>
      </c>
      <c r="G9" s="4">
        <v>343</v>
      </c>
      <c r="H9" s="5" t="s">
        <v>73</v>
      </c>
      <c r="I9" s="4">
        <f t="shared" si="1"/>
        <v>5.7166666666666668</v>
      </c>
      <c r="J9" s="4">
        <v>600</v>
      </c>
      <c r="K9" s="4">
        <v>370</v>
      </c>
      <c r="L9" s="5" t="s">
        <v>74</v>
      </c>
      <c r="M9" s="4">
        <f t="shared" si="2"/>
        <v>9.25</v>
      </c>
      <c r="N9" s="4">
        <v>2400</v>
      </c>
      <c r="O9" s="4">
        <v>1473</v>
      </c>
      <c r="P9" s="5" t="s">
        <v>75</v>
      </c>
      <c r="Q9" s="4">
        <f t="shared" si="3"/>
        <v>15.34375</v>
      </c>
      <c r="R9" s="6" t="s">
        <v>28</v>
      </c>
      <c r="S9" s="6">
        <v>2000</v>
      </c>
      <c r="T9" s="6">
        <v>1526</v>
      </c>
      <c r="U9" s="6" t="s">
        <v>76</v>
      </c>
      <c r="V9" s="4">
        <f t="shared" si="4"/>
        <v>22.89</v>
      </c>
      <c r="W9" s="6"/>
      <c r="X9" s="6">
        <v>1</v>
      </c>
      <c r="Y9" s="6">
        <v>0</v>
      </c>
      <c r="Z9" s="6">
        <f t="shared" si="5"/>
        <v>0</v>
      </c>
      <c r="AA9" s="6" t="s">
        <v>77</v>
      </c>
      <c r="AB9" s="6">
        <v>3.23</v>
      </c>
      <c r="AC9" s="7">
        <f t="shared" si="6"/>
        <v>56.430416666666666</v>
      </c>
      <c r="AD9" s="8" t="s">
        <v>30</v>
      </c>
      <c r="AE9" s="11"/>
    </row>
    <row r="10" spans="1:31" ht="97.5">
      <c r="A10" s="2">
        <v>7</v>
      </c>
      <c r="B10" s="3" t="s">
        <v>78</v>
      </c>
      <c r="C10" s="3" t="s">
        <v>79</v>
      </c>
      <c r="D10" s="3" t="s">
        <v>80</v>
      </c>
      <c r="E10" s="3" t="s">
        <v>81</v>
      </c>
      <c r="F10" s="4">
        <v>750</v>
      </c>
      <c r="G10" s="4">
        <v>400</v>
      </c>
      <c r="H10" s="5" t="s">
        <v>82</v>
      </c>
      <c r="I10" s="4">
        <f t="shared" si="1"/>
        <v>5.333333333333333</v>
      </c>
      <c r="J10" s="4">
        <v>900</v>
      </c>
      <c r="K10" s="4">
        <v>524</v>
      </c>
      <c r="L10" s="5" t="s">
        <v>83</v>
      </c>
      <c r="M10" s="4">
        <f t="shared" si="2"/>
        <v>8.7333333333333325</v>
      </c>
      <c r="N10" s="4">
        <v>1800</v>
      </c>
      <c r="O10" s="4">
        <v>881</v>
      </c>
      <c r="P10" s="5" t="s">
        <v>84</v>
      </c>
      <c r="Q10" s="4">
        <f t="shared" si="3"/>
        <v>12.236111111111111</v>
      </c>
      <c r="R10" s="6" t="s">
        <v>28</v>
      </c>
      <c r="S10" s="6">
        <v>1200</v>
      </c>
      <c r="T10" s="6">
        <v>835</v>
      </c>
      <c r="U10" s="6" t="s">
        <v>85</v>
      </c>
      <c r="V10" s="4">
        <f t="shared" si="4"/>
        <v>20.875</v>
      </c>
      <c r="W10" s="6"/>
      <c r="X10" s="6">
        <v>1</v>
      </c>
      <c r="Y10" s="6">
        <v>0</v>
      </c>
      <c r="Z10" s="6">
        <f t="shared" si="5"/>
        <v>0</v>
      </c>
      <c r="AA10" s="6" t="s">
        <v>87</v>
      </c>
      <c r="AB10" s="6">
        <v>10</v>
      </c>
      <c r="AC10" s="7">
        <f t="shared" si="6"/>
        <v>57.177777777777777</v>
      </c>
      <c r="AD10" s="8" t="s">
        <v>30</v>
      </c>
      <c r="AE10" s="3" t="s">
        <v>86</v>
      </c>
    </row>
    <row r="11" spans="1:31" ht="97.5">
      <c r="A11" s="2">
        <v>8</v>
      </c>
      <c r="B11" s="3" t="s">
        <v>88</v>
      </c>
      <c r="C11" s="3" t="s">
        <v>89</v>
      </c>
      <c r="D11" s="3" t="s">
        <v>90</v>
      </c>
      <c r="E11" s="3" t="s">
        <v>91</v>
      </c>
      <c r="F11" s="4">
        <v>600</v>
      </c>
      <c r="G11" s="4">
        <v>391</v>
      </c>
      <c r="H11" s="5" t="s">
        <v>92</v>
      </c>
      <c r="I11" s="4">
        <f t="shared" si="1"/>
        <v>6.5166666666666666</v>
      </c>
      <c r="J11" s="4">
        <v>600</v>
      </c>
      <c r="K11" s="4">
        <v>419</v>
      </c>
      <c r="L11" s="5" t="s">
        <v>93</v>
      </c>
      <c r="M11" s="4">
        <f t="shared" si="2"/>
        <v>10.475</v>
      </c>
      <c r="N11" s="4">
        <v>1800</v>
      </c>
      <c r="O11" s="4">
        <v>1327</v>
      </c>
      <c r="P11" s="5" t="s">
        <v>94</v>
      </c>
      <c r="Q11" s="4">
        <f t="shared" si="3"/>
        <v>18.430555555555557</v>
      </c>
      <c r="R11" s="6" t="s">
        <v>95</v>
      </c>
      <c r="S11" s="6">
        <v>100</v>
      </c>
      <c r="T11" s="6">
        <v>71</v>
      </c>
      <c r="U11" s="6" t="s">
        <v>96</v>
      </c>
      <c r="V11" s="4">
        <f t="shared" si="4"/>
        <v>21.3</v>
      </c>
      <c r="W11" s="6"/>
      <c r="X11" s="6">
        <v>1</v>
      </c>
      <c r="Y11" s="6">
        <v>0</v>
      </c>
      <c r="Z11" s="6">
        <f t="shared" si="5"/>
        <v>0</v>
      </c>
      <c r="AA11" s="6" t="s">
        <v>97</v>
      </c>
      <c r="AB11" s="6">
        <v>2.5099999999999998</v>
      </c>
      <c r="AC11" s="7">
        <f t="shared" si="6"/>
        <v>59.232222222222219</v>
      </c>
      <c r="AD11" s="8" t="s">
        <v>30</v>
      </c>
      <c r="AE11" s="3" t="s">
        <v>98</v>
      </c>
    </row>
    <row r="12" spans="1:31" ht="97.5">
      <c r="A12" s="16">
        <v>9</v>
      </c>
      <c r="B12" s="3" t="s">
        <v>99</v>
      </c>
      <c r="C12" s="3" t="s">
        <v>100</v>
      </c>
      <c r="D12" s="3" t="s">
        <v>101</v>
      </c>
      <c r="E12" s="3" t="s">
        <v>102</v>
      </c>
      <c r="F12" s="4">
        <v>750</v>
      </c>
      <c r="G12" s="4">
        <v>417</v>
      </c>
      <c r="H12" s="5" t="s">
        <v>103</v>
      </c>
      <c r="I12" s="4">
        <f t="shared" si="1"/>
        <v>5.56</v>
      </c>
      <c r="J12" s="4">
        <v>900</v>
      </c>
      <c r="K12" s="4">
        <v>457</v>
      </c>
      <c r="L12" s="5" t="s">
        <v>104</v>
      </c>
      <c r="M12" s="4">
        <f t="shared" si="2"/>
        <v>7.6166666666666663</v>
      </c>
      <c r="N12" s="4">
        <v>1800</v>
      </c>
      <c r="O12" s="4">
        <v>1038</v>
      </c>
      <c r="P12" s="5" t="s">
        <v>105</v>
      </c>
      <c r="Q12" s="4">
        <f t="shared" si="3"/>
        <v>14.416666666666666</v>
      </c>
      <c r="R12" s="6" t="s">
        <v>106</v>
      </c>
      <c r="S12" s="6">
        <v>100</v>
      </c>
      <c r="T12" s="6">
        <v>76</v>
      </c>
      <c r="U12" s="6" t="s">
        <v>107</v>
      </c>
      <c r="V12" s="4">
        <f t="shared" si="4"/>
        <v>22.8</v>
      </c>
      <c r="W12" s="6" t="s">
        <v>109</v>
      </c>
      <c r="X12" s="6">
        <v>100</v>
      </c>
      <c r="Y12" s="6">
        <v>84</v>
      </c>
      <c r="Z12" s="6">
        <f t="shared" si="5"/>
        <v>8.4</v>
      </c>
      <c r="AA12" s="6">
        <v>0</v>
      </c>
      <c r="AB12" s="6">
        <v>0</v>
      </c>
      <c r="AC12" s="7">
        <f t="shared" si="6"/>
        <v>58.793333333333329</v>
      </c>
      <c r="AD12" s="8" t="s">
        <v>108</v>
      </c>
      <c r="AE12" s="3" t="s">
        <v>110</v>
      </c>
    </row>
    <row r="13" spans="1:31" ht="78">
      <c r="A13" s="2">
        <v>10</v>
      </c>
      <c r="B13" s="3" t="s">
        <v>111</v>
      </c>
      <c r="C13" s="3" t="s">
        <v>112</v>
      </c>
      <c r="D13" s="3" t="s">
        <v>113</v>
      </c>
      <c r="E13" s="3" t="s">
        <v>114</v>
      </c>
      <c r="F13" s="4">
        <v>600</v>
      </c>
      <c r="G13" s="4">
        <v>400</v>
      </c>
      <c r="H13" s="5" t="s">
        <v>115</v>
      </c>
      <c r="I13" s="4">
        <f t="shared" si="1"/>
        <v>6.666666666666667</v>
      </c>
      <c r="J13" s="4">
        <v>600</v>
      </c>
      <c r="K13" s="4">
        <v>320</v>
      </c>
      <c r="L13" s="5" t="s">
        <v>82</v>
      </c>
      <c r="M13" s="4">
        <f t="shared" si="2"/>
        <v>8</v>
      </c>
      <c r="N13" s="4">
        <v>2400</v>
      </c>
      <c r="O13" s="4">
        <v>1443</v>
      </c>
      <c r="P13" s="5" t="s">
        <v>116</v>
      </c>
      <c r="Q13" s="4">
        <f t="shared" si="3"/>
        <v>15.03125</v>
      </c>
      <c r="R13" s="6" t="s">
        <v>117</v>
      </c>
      <c r="S13" s="6">
        <v>100</v>
      </c>
      <c r="T13" s="6">
        <v>77.400000000000006</v>
      </c>
      <c r="U13" s="6" t="s">
        <v>118</v>
      </c>
      <c r="V13" s="4">
        <f t="shared" si="4"/>
        <v>23.22</v>
      </c>
      <c r="W13" s="6"/>
      <c r="X13" s="6">
        <v>1</v>
      </c>
      <c r="Y13" s="6">
        <v>0</v>
      </c>
      <c r="Z13" s="6">
        <f t="shared" si="5"/>
        <v>0</v>
      </c>
      <c r="AA13" s="6" t="s">
        <v>119</v>
      </c>
      <c r="AB13" s="6">
        <v>1.0900000000000001</v>
      </c>
      <c r="AC13" s="7">
        <f t="shared" si="6"/>
        <v>54.007916666666667</v>
      </c>
      <c r="AD13" s="8" t="s">
        <v>30</v>
      </c>
      <c r="AE13" s="11"/>
    </row>
    <row r="14" spans="1:31" s="25" customFormat="1" ht="97.5">
      <c r="A14" s="27">
        <v>11</v>
      </c>
      <c r="B14" s="17" t="s">
        <v>120</v>
      </c>
      <c r="C14" s="17" t="s">
        <v>121</v>
      </c>
      <c r="D14" s="17" t="s">
        <v>122</v>
      </c>
      <c r="E14" s="17" t="s">
        <v>123</v>
      </c>
      <c r="F14" s="19">
        <v>750</v>
      </c>
      <c r="G14" s="19">
        <v>437</v>
      </c>
      <c r="H14" s="20" t="s">
        <v>124</v>
      </c>
      <c r="I14" s="19">
        <f t="shared" si="1"/>
        <v>5.8266666666666671</v>
      </c>
      <c r="J14" s="19">
        <v>600</v>
      </c>
      <c r="K14" s="19">
        <v>251</v>
      </c>
      <c r="L14" s="20" t="s">
        <v>125</v>
      </c>
      <c r="M14" s="19">
        <f t="shared" si="2"/>
        <v>6.2750000000000004</v>
      </c>
      <c r="N14" s="19">
        <v>1800</v>
      </c>
      <c r="O14" s="19">
        <v>847</v>
      </c>
      <c r="P14" s="20" t="s">
        <v>126</v>
      </c>
      <c r="Q14" s="19">
        <f t="shared" si="3"/>
        <v>11.763888888888889</v>
      </c>
      <c r="R14" s="23" t="s">
        <v>28</v>
      </c>
      <c r="S14" s="23">
        <v>800</v>
      </c>
      <c r="T14" s="23">
        <v>531</v>
      </c>
      <c r="U14" s="23" t="s">
        <v>127</v>
      </c>
      <c r="V14" s="19">
        <f t="shared" si="4"/>
        <v>19.912500000000001</v>
      </c>
      <c r="W14" s="23"/>
      <c r="X14" s="23">
        <v>1</v>
      </c>
      <c r="Y14" s="23">
        <v>0</v>
      </c>
      <c r="Z14" s="23">
        <f t="shared" si="5"/>
        <v>0</v>
      </c>
      <c r="AA14" s="23" t="s">
        <v>128</v>
      </c>
      <c r="AB14" s="23">
        <v>6.94</v>
      </c>
      <c r="AC14" s="22">
        <f t="shared" si="6"/>
        <v>50.718055555555559</v>
      </c>
      <c r="AD14" s="22" t="s">
        <v>30</v>
      </c>
      <c r="AE14" s="17" t="s">
        <v>1363</v>
      </c>
    </row>
    <row r="15" spans="1:31" s="34" customFormat="1" ht="78">
      <c r="A15" s="28">
        <v>12</v>
      </c>
      <c r="B15" s="29" t="s">
        <v>129</v>
      </c>
      <c r="C15" s="29" t="s">
        <v>130</v>
      </c>
      <c r="D15" s="29" t="s">
        <v>131</v>
      </c>
      <c r="E15" s="29" t="s">
        <v>132</v>
      </c>
      <c r="F15" s="30">
        <v>600</v>
      </c>
      <c r="G15" s="30">
        <v>346</v>
      </c>
      <c r="H15" s="31" t="s">
        <v>105</v>
      </c>
      <c r="I15" s="30">
        <f t="shared" si="1"/>
        <v>5.7666666666666666</v>
      </c>
      <c r="J15" s="30">
        <v>600</v>
      </c>
      <c r="K15" s="30">
        <v>390</v>
      </c>
      <c r="L15" s="31" t="s">
        <v>133</v>
      </c>
      <c r="M15" s="30">
        <f t="shared" si="2"/>
        <v>9.75</v>
      </c>
      <c r="N15" s="30">
        <v>2100</v>
      </c>
      <c r="O15" s="30">
        <v>1499</v>
      </c>
      <c r="P15" s="31" t="s">
        <v>134</v>
      </c>
      <c r="Q15" s="30">
        <f t="shared" si="3"/>
        <v>17.845238095238095</v>
      </c>
      <c r="R15" s="32"/>
      <c r="S15" s="32">
        <v>1</v>
      </c>
      <c r="T15" s="32">
        <v>0</v>
      </c>
      <c r="U15" s="32">
        <v>0</v>
      </c>
      <c r="V15" s="30">
        <f t="shared" si="4"/>
        <v>0</v>
      </c>
      <c r="W15" s="32"/>
      <c r="X15" s="32">
        <v>1</v>
      </c>
      <c r="Y15" s="32">
        <v>0</v>
      </c>
      <c r="Z15" s="32">
        <f t="shared" si="5"/>
        <v>0</v>
      </c>
      <c r="AA15" s="32"/>
      <c r="AB15" s="32"/>
      <c r="AC15" s="33">
        <f t="shared" si="6"/>
        <v>33.361904761904761</v>
      </c>
      <c r="AD15" s="33"/>
      <c r="AE15" s="29" t="s">
        <v>1364</v>
      </c>
    </row>
    <row r="16" spans="1:31" s="25" customFormat="1" ht="151.5" customHeight="1">
      <c r="A16" s="27">
        <v>13</v>
      </c>
      <c r="B16" s="17" t="s">
        <v>135</v>
      </c>
      <c r="C16" s="17" t="s">
        <v>136</v>
      </c>
      <c r="D16" s="17" t="s">
        <v>137</v>
      </c>
      <c r="E16" s="17" t="s">
        <v>138</v>
      </c>
      <c r="F16" s="19">
        <v>600</v>
      </c>
      <c r="G16" s="19">
        <v>420</v>
      </c>
      <c r="H16" s="20" t="s">
        <v>68</v>
      </c>
      <c r="I16" s="19">
        <f t="shared" si="1"/>
        <v>7</v>
      </c>
      <c r="J16" s="19">
        <v>500</v>
      </c>
      <c r="K16" s="19">
        <v>353</v>
      </c>
      <c r="L16" s="20" t="s">
        <v>139</v>
      </c>
      <c r="M16" s="19">
        <f t="shared" si="2"/>
        <v>10.59</v>
      </c>
      <c r="N16" s="19">
        <v>3900</v>
      </c>
      <c r="O16" s="19">
        <v>2913</v>
      </c>
      <c r="P16" s="20" t="s">
        <v>140</v>
      </c>
      <c r="Q16" s="19">
        <f t="shared" si="3"/>
        <v>18.673076923076923</v>
      </c>
      <c r="R16" s="23" t="s">
        <v>28</v>
      </c>
      <c r="S16" s="23">
        <v>1600</v>
      </c>
      <c r="T16" s="23">
        <v>1054</v>
      </c>
      <c r="U16" s="23" t="s">
        <v>141</v>
      </c>
      <c r="V16" s="19">
        <f t="shared" si="4"/>
        <v>19.762499999999999</v>
      </c>
      <c r="W16" s="23">
        <v>0</v>
      </c>
      <c r="X16" s="23">
        <v>1</v>
      </c>
      <c r="Y16" s="23">
        <v>0</v>
      </c>
      <c r="Z16" s="23">
        <f t="shared" si="5"/>
        <v>0</v>
      </c>
      <c r="AA16" s="23" t="s">
        <v>142</v>
      </c>
      <c r="AB16" s="23">
        <v>4.3499999999999996</v>
      </c>
      <c r="AC16" s="22">
        <f t="shared" si="6"/>
        <v>60.37557692307692</v>
      </c>
      <c r="AD16" s="22" t="s">
        <v>30</v>
      </c>
      <c r="AE16" s="17" t="s">
        <v>284</v>
      </c>
    </row>
    <row r="17" spans="1:31" ht="78">
      <c r="A17" s="2">
        <v>14</v>
      </c>
      <c r="B17" s="3" t="s">
        <v>143</v>
      </c>
      <c r="C17" s="3" t="s">
        <v>144</v>
      </c>
      <c r="D17" s="3" t="s">
        <v>145</v>
      </c>
      <c r="E17" s="3" t="s">
        <v>146</v>
      </c>
      <c r="F17" s="4">
        <v>750</v>
      </c>
      <c r="G17" s="4">
        <v>351</v>
      </c>
      <c r="H17" s="5" t="s">
        <v>147</v>
      </c>
      <c r="I17" s="4">
        <f t="shared" si="1"/>
        <v>4.68</v>
      </c>
      <c r="J17" s="4">
        <v>900</v>
      </c>
      <c r="K17" s="4">
        <v>415</v>
      </c>
      <c r="L17" s="5" t="s">
        <v>148</v>
      </c>
      <c r="M17" s="4">
        <f t="shared" si="2"/>
        <v>6.916666666666667</v>
      </c>
      <c r="N17" s="4">
        <v>1800</v>
      </c>
      <c r="O17" s="4">
        <v>768</v>
      </c>
      <c r="P17" s="5" t="s">
        <v>149</v>
      </c>
      <c r="Q17" s="4">
        <f t="shared" si="3"/>
        <v>10.666666666666666</v>
      </c>
      <c r="R17" s="6" t="s">
        <v>150</v>
      </c>
      <c r="S17" s="6">
        <v>2400</v>
      </c>
      <c r="T17" s="6">
        <v>1647</v>
      </c>
      <c r="U17" s="6" t="s">
        <v>151</v>
      </c>
      <c r="V17" s="4">
        <f t="shared" si="4"/>
        <v>20.587499999999999</v>
      </c>
      <c r="W17" s="6">
        <v>0</v>
      </c>
      <c r="X17" s="6">
        <v>1</v>
      </c>
      <c r="Y17" s="6">
        <v>0</v>
      </c>
      <c r="Z17" s="6">
        <f t="shared" si="5"/>
        <v>0</v>
      </c>
      <c r="AA17" s="6" t="s">
        <v>152</v>
      </c>
      <c r="AB17" s="6">
        <v>9.49</v>
      </c>
      <c r="AC17" s="7">
        <f t="shared" si="6"/>
        <v>52.340833333333336</v>
      </c>
      <c r="AD17" s="8" t="s">
        <v>30</v>
      </c>
      <c r="AE17" s="11"/>
    </row>
    <row r="18" spans="1:31" ht="97.5">
      <c r="A18" s="11">
        <v>15</v>
      </c>
      <c r="B18" s="3" t="s">
        <v>153</v>
      </c>
      <c r="C18" s="3" t="s">
        <v>154</v>
      </c>
      <c r="D18" s="3" t="s">
        <v>155</v>
      </c>
      <c r="E18" s="3" t="s">
        <v>114</v>
      </c>
      <c r="F18" s="4">
        <v>600</v>
      </c>
      <c r="G18" s="4">
        <v>445</v>
      </c>
      <c r="H18" s="5" t="s">
        <v>35</v>
      </c>
      <c r="I18" s="4">
        <f t="shared" si="1"/>
        <v>7.416666666666667</v>
      </c>
      <c r="J18" s="4">
        <v>600</v>
      </c>
      <c r="K18" s="4">
        <v>405</v>
      </c>
      <c r="L18" s="5" t="s">
        <v>156</v>
      </c>
      <c r="M18" s="4">
        <f t="shared" si="2"/>
        <v>10.125</v>
      </c>
      <c r="N18" s="4">
        <v>1800</v>
      </c>
      <c r="O18" s="4">
        <v>1043</v>
      </c>
      <c r="P18" s="5" t="s">
        <v>157</v>
      </c>
      <c r="Q18" s="4">
        <f t="shared" si="3"/>
        <v>14.486111111111111</v>
      </c>
      <c r="R18" s="6" t="s">
        <v>28</v>
      </c>
      <c r="S18" s="6">
        <v>2000</v>
      </c>
      <c r="T18" s="6">
        <v>1275</v>
      </c>
      <c r="U18" s="6" t="s">
        <v>158</v>
      </c>
      <c r="V18" s="4">
        <f t="shared" si="4"/>
        <v>19.125</v>
      </c>
      <c r="W18" s="6" t="s">
        <v>159</v>
      </c>
      <c r="X18" s="6">
        <v>1200</v>
      </c>
      <c r="Y18" s="6">
        <v>703</v>
      </c>
      <c r="Z18" s="6">
        <f t="shared" si="5"/>
        <v>5.8583333333333334</v>
      </c>
      <c r="AA18" s="6" t="s">
        <v>160</v>
      </c>
      <c r="AB18" s="6">
        <v>1.63</v>
      </c>
      <c r="AC18" s="7">
        <f t="shared" si="6"/>
        <v>58.641111111111115</v>
      </c>
      <c r="AD18" s="8" t="s">
        <v>108</v>
      </c>
      <c r="AE18" s="11"/>
    </row>
    <row r="19" spans="1:31" ht="97.5">
      <c r="A19" s="2">
        <v>16</v>
      </c>
      <c r="B19" s="3" t="s">
        <v>161</v>
      </c>
      <c r="C19" s="3" t="s">
        <v>162</v>
      </c>
      <c r="D19" s="3" t="s">
        <v>163</v>
      </c>
      <c r="E19" s="3" t="s">
        <v>114</v>
      </c>
      <c r="F19" s="4">
        <v>600</v>
      </c>
      <c r="G19" s="4">
        <v>483</v>
      </c>
      <c r="H19" s="5" t="s">
        <v>164</v>
      </c>
      <c r="I19" s="4">
        <f t="shared" si="1"/>
        <v>8.0500000000000007</v>
      </c>
      <c r="J19" s="4">
        <v>600</v>
      </c>
      <c r="K19" s="4">
        <v>343</v>
      </c>
      <c r="L19" s="5" t="s">
        <v>73</v>
      </c>
      <c r="M19" s="4">
        <f t="shared" si="2"/>
        <v>8.5749999999999993</v>
      </c>
      <c r="N19" s="4">
        <v>2400</v>
      </c>
      <c r="O19" s="4">
        <v>1551</v>
      </c>
      <c r="P19" s="5" t="s">
        <v>165</v>
      </c>
      <c r="Q19" s="4">
        <f t="shared" si="3"/>
        <v>16.15625</v>
      </c>
      <c r="R19" s="6" t="s">
        <v>166</v>
      </c>
      <c r="S19" s="6">
        <v>100</v>
      </c>
      <c r="T19" s="6">
        <v>75.599999999999994</v>
      </c>
      <c r="U19" s="6" t="s">
        <v>167</v>
      </c>
      <c r="V19" s="4">
        <f t="shared" si="4"/>
        <v>22.68</v>
      </c>
      <c r="W19" s="6">
        <v>0</v>
      </c>
      <c r="X19" s="6">
        <v>1</v>
      </c>
      <c r="Y19" s="6">
        <v>0</v>
      </c>
      <c r="Z19" s="6">
        <f t="shared" si="5"/>
        <v>0</v>
      </c>
      <c r="AA19" s="6" t="s">
        <v>168</v>
      </c>
      <c r="AB19" s="6">
        <v>1.6</v>
      </c>
      <c r="AC19" s="7">
        <f t="shared" si="6"/>
        <v>57.061250000000001</v>
      </c>
      <c r="AD19" s="8" t="s">
        <v>30</v>
      </c>
      <c r="AE19" s="3" t="s">
        <v>169</v>
      </c>
    </row>
    <row r="20" spans="1:31" s="34" customFormat="1" ht="58.5">
      <c r="A20" s="35">
        <v>17</v>
      </c>
      <c r="B20" s="29" t="s">
        <v>170</v>
      </c>
      <c r="C20" s="29" t="s">
        <v>171</v>
      </c>
      <c r="D20" s="29" t="s">
        <v>172</v>
      </c>
      <c r="E20" s="29" t="s">
        <v>24</v>
      </c>
      <c r="F20" s="30">
        <v>600</v>
      </c>
      <c r="G20" s="30">
        <v>510</v>
      </c>
      <c r="H20" s="31" t="s">
        <v>173</v>
      </c>
      <c r="I20" s="30">
        <f t="shared" si="1"/>
        <v>8.5</v>
      </c>
      <c r="J20" s="30">
        <v>600</v>
      </c>
      <c r="K20" s="30">
        <v>407</v>
      </c>
      <c r="L20" s="31" t="s">
        <v>174</v>
      </c>
      <c r="M20" s="30">
        <f t="shared" si="2"/>
        <v>10.175000000000001</v>
      </c>
      <c r="N20" s="30">
        <v>2600</v>
      </c>
      <c r="O20" s="30">
        <v>2036</v>
      </c>
      <c r="P20" s="31" t="s">
        <v>175</v>
      </c>
      <c r="Q20" s="30">
        <f t="shared" si="3"/>
        <v>19.576923076923077</v>
      </c>
      <c r="R20" s="32">
        <v>0</v>
      </c>
      <c r="S20" s="32">
        <v>1</v>
      </c>
      <c r="T20" s="32">
        <v>0</v>
      </c>
      <c r="U20" s="32">
        <v>0</v>
      </c>
      <c r="V20" s="30">
        <f t="shared" si="4"/>
        <v>0</v>
      </c>
      <c r="W20" s="32">
        <v>0</v>
      </c>
      <c r="X20" s="32">
        <v>1</v>
      </c>
      <c r="Y20" s="32">
        <v>0</v>
      </c>
      <c r="Z20" s="32">
        <f t="shared" si="5"/>
        <v>0</v>
      </c>
      <c r="AA20" s="32">
        <v>0</v>
      </c>
      <c r="AB20" s="32">
        <v>0</v>
      </c>
      <c r="AC20" s="33">
        <f t="shared" si="6"/>
        <v>38.251923076923077</v>
      </c>
      <c r="AD20" s="33" t="s">
        <v>108</v>
      </c>
      <c r="AE20" s="29" t="s">
        <v>176</v>
      </c>
    </row>
    <row r="21" spans="1:31" s="34" customFormat="1" ht="117">
      <c r="A21" s="28">
        <v>18</v>
      </c>
      <c r="B21" s="29" t="s">
        <v>177</v>
      </c>
      <c r="C21" s="29" t="s">
        <v>178</v>
      </c>
      <c r="D21" s="29" t="s">
        <v>179</v>
      </c>
      <c r="E21" s="29" t="s">
        <v>180</v>
      </c>
      <c r="F21" s="30">
        <v>600</v>
      </c>
      <c r="G21" s="30">
        <v>469</v>
      </c>
      <c r="H21" s="31" t="s">
        <v>181</v>
      </c>
      <c r="I21" s="30">
        <f t="shared" si="1"/>
        <v>7.8166666666666664</v>
      </c>
      <c r="J21" s="30">
        <v>600</v>
      </c>
      <c r="K21" s="30">
        <v>396</v>
      </c>
      <c r="L21" s="31" t="s">
        <v>182</v>
      </c>
      <c r="M21" s="30">
        <f t="shared" si="2"/>
        <v>9.9</v>
      </c>
      <c r="N21" s="30">
        <v>2600</v>
      </c>
      <c r="O21" s="30">
        <v>1846</v>
      </c>
      <c r="P21" s="31" t="s">
        <v>96</v>
      </c>
      <c r="Q21" s="30">
        <f t="shared" si="3"/>
        <v>17.75</v>
      </c>
      <c r="R21" s="32">
        <v>0</v>
      </c>
      <c r="S21" s="32">
        <v>1</v>
      </c>
      <c r="T21" s="32">
        <v>0</v>
      </c>
      <c r="U21" s="32">
        <v>0</v>
      </c>
      <c r="V21" s="30">
        <f t="shared" si="4"/>
        <v>0</v>
      </c>
      <c r="W21" s="32">
        <v>0</v>
      </c>
      <c r="X21" s="32">
        <v>1</v>
      </c>
      <c r="Y21" s="32">
        <v>0</v>
      </c>
      <c r="Z21" s="32">
        <f t="shared" si="5"/>
        <v>0</v>
      </c>
      <c r="AA21" s="32" t="s">
        <v>183</v>
      </c>
      <c r="AB21" s="32">
        <v>0.1</v>
      </c>
      <c r="AC21" s="33">
        <f t="shared" si="6"/>
        <v>35.56666666666667</v>
      </c>
      <c r="AD21" s="33" t="s">
        <v>108</v>
      </c>
      <c r="AE21" s="29" t="s">
        <v>184</v>
      </c>
    </row>
    <row r="22" spans="1:31" ht="117">
      <c r="A22" s="2">
        <v>19</v>
      </c>
      <c r="B22" s="3" t="s">
        <v>185</v>
      </c>
      <c r="C22" s="3" t="s">
        <v>186</v>
      </c>
      <c r="D22" s="3" t="s">
        <v>187</v>
      </c>
      <c r="E22" s="3" t="s">
        <v>188</v>
      </c>
      <c r="F22" s="4">
        <v>600</v>
      </c>
      <c r="G22" s="4">
        <v>467</v>
      </c>
      <c r="H22" s="5" t="s">
        <v>189</v>
      </c>
      <c r="I22" s="4">
        <f t="shared" si="1"/>
        <v>7.7833333333333332</v>
      </c>
      <c r="J22" s="4">
        <v>600</v>
      </c>
      <c r="K22" s="4">
        <v>399</v>
      </c>
      <c r="L22" s="5" t="s">
        <v>190</v>
      </c>
      <c r="M22" s="4">
        <f t="shared" si="2"/>
        <v>9.9749999999999996</v>
      </c>
      <c r="N22" s="4">
        <v>1800</v>
      </c>
      <c r="O22" s="4">
        <v>1086</v>
      </c>
      <c r="P22" s="5" t="s">
        <v>191</v>
      </c>
      <c r="Q22" s="4">
        <f t="shared" si="3"/>
        <v>15.083333333333334</v>
      </c>
      <c r="R22" s="6" t="s">
        <v>193</v>
      </c>
      <c r="S22" s="6">
        <v>100</v>
      </c>
      <c r="T22" s="6">
        <v>84</v>
      </c>
      <c r="U22" s="6" t="s">
        <v>192</v>
      </c>
      <c r="V22" s="4">
        <f t="shared" si="4"/>
        <v>25.2</v>
      </c>
      <c r="W22" s="6">
        <v>0</v>
      </c>
      <c r="X22" s="6">
        <v>1</v>
      </c>
      <c r="Y22" s="6">
        <v>0</v>
      </c>
      <c r="Z22" s="6">
        <f t="shared" si="5"/>
        <v>0</v>
      </c>
      <c r="AA22" s="6">
        <v>0</v>
      </c>
      <c r="AB22" s="6">
        <v>0</v>
      </c>
      <c r="AC22" s="7">
        <f t="shared" si="6"/>
        <v>58.041666666666671</v>
      </c>
      <c r="AD22" s="8" t="s">
        <v>30</v>
      </c>
      <c r="AE22" s="3" t="s">
        <v>204</v>
      </c>
    </row>
    <row r="23" spans="1:31" ht="78">
      <c r="A23" s="2">
        <v>20</v>
      </c>
      <c r="B23" s="3" t="s">
        <v>194</v>
      </c>
      <c r="C23" s="3" t="s">
        <v>195</v>
      </c>
      <c r="D23" s="3" t="s">
        <v>196</v>
      </c>
      <c r="E23" s="3" t="s">
        <v>197</v>
      </c>
      <c r="F23" s="4">
        <v>800</v>
      </c>
      <c r="G23" s="4">
        <v>333</v>
      </c>
      <c r="H23" s="5" t="s">
        <v>198</v>
      </c>
      <c r="I23" s="4">
        <f t="shared" si="1"/>
        <v>4.1624999999999996</v>
      </c>
      <c r="J23" s="4">
        <v>600</v>
      </c>
      <c r="K23" s="4">
        <v>304</v>
      </c>
      <c r="L23" s="5" t="s">
        <v>199</v>
      </c>
      <c r="M23" s="4">
        <f t="shared" si="2"/>
        <v>7.6</v>
      </c>
      <c r="N23" s="4">
        <v>1800</v>
      </c>
      <c r="O23" s="4">
        <v>956</v>
      </c>
      <c r="P23" s="5" t="s">
        <v>200</v>
      </c>
      <c r="Q23" s="4">
        <f t="shared" si="3"/>
        <v>13.277777777777779</v>
      </c>
      <c r="R23" s="6" t="s">
        <v>201</v>
      </c>
      <c r="S23" s="6">
        <v>1600</v>
      </c>
      <c r="T23" s="6">
        <v>1000</v>
      </c>
      <c r="U23" s="6" t="s">
        <v>202</v>
      </c>
      <c r="V23" s="4">
        <f t="shared" si="4"/>
        <v>18.75</v>
      </c>
      <c r="W23" s="6">
        <v>0</v>
      </c>
      <c r="X23" s="6">
        <v>1</v>
      </c>
      <c r="Y23" s="6">
        <v>0</v>
      </c>
      <c r="Z23" s="6">
        <f t="shared" si="5"/>
        <v>0</v>
      </c>
      <c r="AA23" s="6" t="s">
        <v>203</v>
      </c>
      <c r="AB23" s="6">
        <v>3.83</v>
      </c>
      <c r="AC23" s="7">
        <f t="shared" si="6"/>
        <v>47.62027777777778</v>
      </c>
      <c r="AD23" s="8" t="s">
        <v>30</v>
      </c>
      <c r="AE23" s="11"/>
    </row>
    <row r="24" spans="1:31" s="34" customFormat="1" ht="78">
      <c r="A24" s="28">
        <v>21</v>
      </c>
      <c r="B24" s="29" t="s">
        <v>205</v>
      </c>
      <c r="C24" s="29" t="s">
        <v>206</v>
      </c>
      <c r="D24" s="29" t="s">
        <v>207</v>
      </c>
      <c r="E24" s="29" t="s">
        <v>138</v>
      </c>
      <c r="F24" s="30">
        <v>600</v>
      </c>
      <c r="G24" s="30">
        <v>498</v>
      </c>
      <c r="H24" s="31" t="s">
        <v>208</v>
      </c>
      <c r="I24" s="30">
        <f t="shared" si="1"/>
        <v>8.3000000000000007</v>
      </c>
      <c r="J24" s="30">
        <v>600</v>
      </c>
      <c r="K24" s="30">
        <v>413</v>
      </c>
      <c r="L24" s="31" t="s">
        <v>44</v>
      </c>
      <c r="M24" s="30">
        <f t="shared" si="2"/>
        <v>10.324999999999999</v>
      </c>
      <c r="N24" s="30">
        <v>2600</v>
      </c>
      <c r="O24" s="30">
        <v>2164</v>
      </c>
      <c r="P24" s="31" t="s">
        <v>209</v>
      </c>
      <c r="Q24" s="30">
        <f t="shared" si="3"/>
        <v>20.807692307692307</v>
      </c>
      <c r="R24" s="32">
        <v>0</v>
      </c>
      <c r="S24" s="32">
        <v>1</v>
      </c>
      <c r="T24" s="32">
        <v>0</v>
      </c>
      <c r="U24" s="32">
        <v>0</v>
      </c>
      <c r="V24" s="30">
        <f t="shared" si="4"/>
        <v>0</v>
      </c>
      <c r="W24" s="32">
        <v>0</v>
      </c>
      <c r="X24" s="32">
        <v>1</v>
      </c>
      <c r="Y24" s="32">
        <v>0</v>
      </c>
      <c r="Z24" s="32">
        <f t="shared" si="5"/>
        <v>0</v>
      </c>
      <c r="AA24" s="32">
        <v>0</v>
      </c>
      <c r="AB24" s="32">
        <v>0</v>
      </c>
      <c r="AC24" s="33">
        <f t="shared" si="6"/>
        <v>39.432692307692307</v>
      </c>
      <c r="AD24" s="33" t="s">
        <v>30</v>
      </c>
      <c r="AE24" s="29" t="s">
        <v>210</v>
      </c>
    </row>
    <row r="25" spans="1:31" ht="117">
      <c r="A25" s="2">
        <v>22</v>
      </c>
      <c r="B25" s="3" t="s">
        <v>211</v>
      </c>
      <c r="C25" s="3" t="s">
        <v>212</v>
      </c>
      <c r="D25" s="3" t="s">
        <v>213</v>
      </c>
      <c r="E25" s="3" t="s">
        <v>91</v>
      </c>
      <c r="F25" s="4">
        <v>600</v>
      </c>
      <c r="G25" s="4">
        <v>340</v>
      </c>
      <c r="H25" s="5" t="s">
        <v>214</v>
      </c>
      <c r="I25" s="4">
        <f t="shared" si="1"/>
        <v>5.666666666666667</v>
      </c>
      <c r="J25" s="4">
        <v>700</v>
      </c>
      <c r="K25" s="4">
        <v>321</v>
      </c>
      <c r="L25" s="5" t="s">
        <v>215</v>
      </c>
      <c r="M25" s="4">
        <f t="shared" si="2"/>
        <v>6.878571428571429</v>
      </c>
      <c r="N25" s="4">
        <v>1800</v>
      </c>
      <c r="O25" s="4">
        <v>945</v>
      </c>
      <c r="P25" s="5" t="s">
        <v>216</v>
      </c>
      <c r="Q25" s="4">
        <f t="shared" si="3"/>
        <v>13.125</v>
      </c>
      <c r="R25" s="6" t="s">
        <v>28</v>
      </c>
      <c r="S25" s="6">
        <v>2000</v>
      </c>
      <c r="T25" s="6">
        <v>1448</v>
      </c>
      <c r="U25" s="6" t="s">
        <v>217</v>
      </c>
      <c r="V25" s="4">
        <f t="shared" si="4"/>
        <v>21.72</v>
      </c>
      <c r="W25" s="6">
        <v>0</v>
      </c>
      <c r="X25" s="6">
        <v>1</v>
      </c>
      <c r="Y25" s="6">
        <v>0</v>
      </c>
      <c r="Z25" s="6">
        <f t="shared" si="5"/>
        <v>0</v>
      </c>
      <c r="AA25" s="6" t="s">
        <v>218</v>
      </c>
      <c r="AB25" s="6">
        <v>1.25</v>
      </c>
      <c r="AC25" s="7">
        <f t="shared" si="6"/>
        <v>48.640238095238097</v>
      </c>
      <c r="AD25" s="8" t="s">
        <v>30</v>
      </c>
      <c r="AE25" s="3" t="s">
        <v>219</v>
      </c>
    </row>
    <row r="26" spans="1:31" ht="117">
      <c r="A26" s="2">
        <v>23</v>
      </c>
      <c r="B26" s="3" t="s">
        <v>220</v>
      </c>
      <c r="C26" s="3" t="s">
        <v>221</v>
      </c>
      <c r="D26" s="3" t="s">
        <v>222</v>
      </c>
      <c r="E26" s="3" t="s">
        <v>102</v>
      </c>
      <c r="F26" s="4">
        <v>750</v>
      </c>
      <c r="G26" s="4">
        <v>494</v>
      </c>
      <c r="H26" s="5" t="s">
        <v>223</v>
      </c>
      <c r="I26" s="4">
        <f t="shared" si="1"/>
        <v>6.5866666666666669</v>
      </c>
      <c r="J26" s="4">
        <v>900</v>
      </c>
      <c r="K26" s="4">
        <v>539</v>
      </c>
      <c r="L26" s="5" t="s">
        <v>224</v>
      </c>
      <c r="M26" s="4">
        <f t="shared" si="2"/>
        <v>8.9833333333333325</v>
      </c>
      <c r="N26" s="4">
        <v>1800</v>
      </c>
      <c r="O26" s="4">
        <v>1067</v>
      </c>
      <c r="P26" s="5" t="s">
        <v>225</v>
      </c>
      <c r="Q26" s="4">
        <f t="shared" si="3"/>
        <v>14.819444444444445</v>
      </c>
      <c r="R26" s="6" t="s">
        <v>67</v>
      </c>
      <c r="S26" s="6">
        <v>100</v>
      </c>
      <c r="T26" s="6">
        <v>76.62</v>
      </c>
      <c r="U26" s="6" t="s">
        <v>226</v>
      </c>
      <c r="V26" s="4">
        <f t="shared" si="4"/>
        <v>22.986000000000004</v>
      </c>
      <c r="W26" s="6">
        <v>0</v>
      </c>
      <c r="X26" s="6">
        <v>1</v>
      </c>
      <c r="Y26" s="6">
        <v>0</v>
      </c>
      <c r="Z26" s="6">
        <f t="shared" si="5"/>
        <v>0</v>
      </c>
      <c r="AA26" s="6" t="s">
        <v>228</v>
      </c>
      <c r="AB26" s="6">
        <v>7.36</v>
      </c>
      <c r="AC26" s="7">
        <f t="shared" si="6"/>
        <v>60.735444444444447</v>
      </c>
      <c r="AD26" s="8" t="s">
        <v>30</v>
      </c>
      <c r="AE26" s="3" t="s">
        <v>227</v>
      </c>
    </row>
    <row r="27" spans="1:31" ht="97.5">
      <c r="A27" s="11">
        <v>24</v>
      </c>
      <c r="B27" s="3" t="s">
        <v>229</v>
      </c>
      <c r="C27" s="3" t="s">
        <v>230</v>
      </c>
      <c r="D27" s="3" t="s">
        <v>231</v>
      </c>
      <c r="E27" s="3" t="s">
        <v>81</v>
      </c>
      <c r="F27" s="4">
        <v>750</v>
      </c>
      <c r="G27" s="4">
        <v>385</v>
      </c>
      <c r="H27" s="5" t="s">
        <v>232</v>
      </c>
      <c r="I27" s="4">
        <f t="shared" si="1"/>
        <v>5.1333333333333337</v>
      </c>
      <c r="J27" s="4">
        <v>900</v>
      </c>
      <c r="K27" s="4">
        <v>415</v>
      </c>
      <c r="L27" s="5" t="s">
        <v>148</v>
      </c>
      <c r="M27" s="4">
        <f t="shared" si="2"/>
        <v>6.916666666666667</v>
      </c>
      <c r="N27" s="4">
        <v>1800</v>
      </c>
      <c r="O27" s="4">
        <v>869</v>
      </c>
      <c r="P27" s="5" t="s">
        <v>233</v>
      </c>
      <c r="Q27" s="4">
        <f t="shared" si="3"/>
        <v>12.069444444444445</v>
      </c>
      <c r="R27" s="6" t="s">
        <v>234</v>
      </c>
      <c r="S27" s="6">
        <v>2850</v>
      </c>
      <c r="T27" s="6">
        <v>1834</v>
      </c>
      <c r="U27" s="6" t="s">
        <v>235</v>
      </c>
      <c r="V27" s="4">
        <f t="shared" si="4"/>
        <v>19.305263157894736</v>
      </c>
      <c r="W27" s="6">
        <v>0</v>
      </c>
      <c r="X27" s="6">
        <v>1</v>
      </c>
      <c r="Y27" s="6">
        <v>0</v>
      </c>
      <c r="Z27" s="6">
        <f t="shared" si="5"/>
        <v>0</v>
      </c>
      <c r="AA27" s="6" t="s">
        <v>236</v>
      </c>
      <c r="AB27" s="6">
        <v>10</v>
      </c>
      <c r="AC27" s="7">
        <f t="shared" si="6"/>
        <v>53.424707602339183</v>
      </c>
      <c r="AD27" s="8" t="s">
        <v>30</v>
      </c>
      <c r="AE27" s="3"/>
    </row>
    <row r="28" spans="1:31" ht="78">
      <c r="A28" s="2">
        <v>25</v>
      </c>
      <c r="B28" s="3" t="s">
        <v>237</v>
      </c>
      <c r="C28" s="3" t="s">
        <v>238</v>
      </c>
      <c r="D28" s="3" t="s">
        <v>239</v>
      </c>
      <c r="E28" s="3" t="s">
        <v>63</v>
      </c>
      <c r="F28" s="4">
        <v>600</v>
      </c>
      <c r="G28" s="4">
        <v>301</v>
      </c>
      <c r="H28" s="5" t="s">
        <v>240</v>
      </c>
      <c r="I28" s="4">
        <f t="shared" si="1"/>
        <v>5.0166666666666666</v>
      </c>
      <c r="J28" s="4">
        <v>600</v>
      </c>
      <c r="K28" s="4">
        <v>293</v>
      </c>
      <c r="L28" s="5" t="s">
        <v>241</v>
      </c>
      <c r="M28" s="4">
        <f t="shared" si="2"/>
        <v>7.3250000000000002</v>
      </c>
      <c r="N28" s="4">
        <v>100</v>
      </c>
      <c r="O28" s="4">
        <v>58.38</v>
      </c>
      <c r="P28" s="5" t="s">
        <v>242</v>
      </c>
      <c r="Q28" s="4">
        <f t="shared" si="3"/>
        <v>14.595000000000001</v>
      </c>
      <c r="R28" s="6" t="s">
        <v>243</v>
      </c>
      <c r="S28" s="6">
        <v>100</v>
      </c>
      <c r="T28" s="6">
        <v>59.5</v>
      </c>
      <c r="U28" s="6" t="s">
        <v>244</v>
      </c>
      <c r="V28" s="4">
        <f t="shared" si="4"/>
        <v>17.850000000000001</v>
      </c>
      <c r="W28" s="6">
        <v>0</v>
      </c>
      <c r="X28" s="6">
        <v>1</v>
      </c>
      <c r="Y28" s="6">
        <v>0</v>
      </c>
      <c r="Z28" s="6">
        <f t="shared" si="5"/>
        <v>0</v>
      </c>
      <c r="AA28" s="6" t="s">
        <v>245</v>
      </c>
      <c r="AB28" s="6">
        <v>1.31</v>
      </c>
      <c r="AC28" s="7">
        <f t="shared" si="6"/>
        <v>46.096666666666664</v>
      </c>
      <c r="AD28" s="8" t="s">
        <v>30</v>
      </c>
      <c r="AE28" s="3" t="s">
        <v>1365</v>
      </c>
    </row>
    <row r="29" spans="1:31" ht="78">
      <c r="A29" s="2">
        <v>26</v>
      </c>
      <c r="B29" s="3" t="s">
        <v>246</v>
      </c>
      <c r="C29" s="3" t="s">
        <v>247</v>
      </c>
      <c r="D29" s="3" t="s">
        <v>248</v>
      </c>
      <c r="E29" s="3" t="s">
        <v>43</v>
      </c>
      <c r="F29" s="4">
        <v>600</v>
      </c>
      <c r="G29" s="4">
        <v>431</v>
      </c>
      <c r="H29" s="5" t="s">
        <v>249</v>
      </c>
      <c r="I29" s="4">
        <f t="shared" si="1"/>
        <v>7.1833333333333336</v>
      </c>
      <c r="J29" s="4">
        <v>600</v>
      </c>
      <c r="K29" s="4">
        <v>334</v>
      </c>
      <c r="L29" s="5" t="s">
        <v>250</v>
      </c>
      <c r="M29" s="4">
        <f t="shared" si="2"/>
        <v>8.35</v>
      </c>
      <c r="N29" s="4">
        <v>1800</v>
      </c>
      <c r="O29" s="4">
        <v>1029</v>
      </c>
      <c r="P29" s="5" t="s">
        <v>73</v>
      </c>
      <c r="Q29" s="4">
        <f t="shared" si="3"/>
        <v>14.291666666666666</v>
      </c>
      <c r="R29" s="6" t="s">
        <v>28</v>
      </c>
      <c r="S29" s="6">
        <v>100</v>
      </c>
      <c r="T29" s="6">
        <v>70</v>
      </c>
      <c r="U29" s="6" t="s">
        <v>68</v>
      </c>
      <c r="V29" s="4">
        <f t="shared" si="4"/>
        <v>21</v>
      </c>
      <c r="W29" s="6">
        <v>0</v>
      </c>
      <c r="X29" s="6">
        <v>1</v>
      </c>
      <c r="Y29" s="6">
        <v>0</v>
      </c>
      <c r="Z29" s="6">
        <f t="shared" si="5"/>
        <v>0</v>
      </c>
      <c r="AA29" s="6" t="s">
        <v>251</v>
      </c>
      <c r="AB29" s="6">
        <v>6.75</v>
      </c>
      <c r="AC29" s="7">
        <f t="shared" si="6"/>
        <v>57.575000000000003</v>
      </c>
      <c r="AD29" s="8" t="s">
        <v>30</v>
      </c>
      <c r="AE29" s="11"/>
    </row>
    <row r="30" spans="1:31" ht="78">
      <c r="A30" s="11">
        <v>27</v>
      </c>
      <c r="B30" s="3" t="s">
        <v>252</v>
      </c>
      <c r="C30" s="3" t="s">
        <v>253</v>
      </c>
      <c r="D30" s="3" t="s">
        <v>254</v>
      </c>
      <c r="E30" s="3" t="s">
        <v>197</v>
      </c>
      <c r="F30" s="4">
        <v>800</v>
      </c>
      <c r="G30" s="4">
        <v>647</v>
      </c>
      <c r="H30" s="5" t="s">
        <v>255</v>
      </c>
      <c r="I30" s="4">
        <f t="shared" si="1"/>
        <v>8.0875000000000004</v>
      </c>
      <c r="J30" s="4">
        <v>600</v>
      </c>
      <c r="K30" s="4">
        <v>405</v>
      </c>
      <c r="L30" s="5" t="s">
        <v>156</v>
      </c>
      <c r="M30" s="4">
        <f t="shared" si="2"/>
        <v>10.125</v>
      </c>
      <c r="N30" s="4">
        <v>1800</v>
      </c>
      <c r="O30" s="4">
        <v>1161</v>
      </c>
      <c r="P30" s="5" t="s">
        <v>256</v>
      </c>
      <c r="Q30" s="4">
        <f t="shared" si="3"/>
        <v>16.125</v>
      </c>
      <c r="R30" s="6" t="s">
        <v>257</v>
      </c>
      <c r="S30" s="6">
        <v>1800</v>
      </c>
      <c r="T30" s="6">
        <v>1250</v>
      </c>
      <c r="U30" s="6" t="s">
        <v>258</v>
      </c>
      <c r="V30" s="4">
        <f t="shared" si="4"/>
        <v>20.833333333333332</v>
      </c>
      <c r="W30" s="6" t="s">
        <v>259</v>
      </c>
      <c r="X30" s="6">
        <v>100</v>
      </c>
      <c r="Y30" s="6">
        <v>72</v>
      </c>
      <c r="Z30" s="6">
        <f t="shared" si="5"/>
        <v>7.2</v>
      </c>
      <c r="AA30" s="6">
        <v>0</v>
      </c>
      <c r="AB30" s="6">
        <v>0</v>
      </c>
      <c r="AC30" s="7">
        <f t="shared" si="6"/>
        <v>62.370833333333337</v>
      </c>
      <c r="AD30" s="8" t="s">
        <v>108</v>
      </c>
      <c r="AE30" s="11"/>
    </row>
    <row r="31" spans="1:31" ht="117">
      <c r="A31" s="2">
        <v>28</v>
      </c>
      <c r="B31" s="3" t="s">
        <v>260</v>
      </c>
      <c r="C31" s="3" t="s">
        <v>261</v>
      </c>
      <c r="D31" s="3" t="s">
        <v>262</v>
      </c>
      <c r="E31" s="3" t="s">
        <v>43</v>
      </c>
      <c r="F31" s="4">
        <v>600</v>
      </c>
      <c r="G31" s="4">
        <v>447</v>
      </c>
      <c r="H31" s="5" t="s">
        <v>263</v>
      </c>
      <c r="I31" s="4">
        <f t="shared" si="1"/>
        <v>7.45</v>
      </c>
      <c r="J31" s="4">
        <v>600</v>
      </c>
      <c r="K31" s="4">
        <v>424</v>
      </c>
      <c r="L31" s="5" t="s">
        <v>264</v>
      </c>
      <c r="M31" s="4">
        <f t="shared" si="2"/>
        <v>10.6</v>
      </c>
      <c r="N31" s="4">
        <v>1800</v>
      </c>
      <c r="O31" s="4">
        <v>1373</v>
      </c>
      <c r="P31" s="5" t="s">
        <v>265</v>
      </c>
      <c r="Q31" s="4">
        <f t="shared" si="3"/>
        <v>19.069444444444443</v>
      </c>
      <c r="R31" s="6" t="s">
        <v>266</v>
      </c>
      <c r="S31" s="6">
        <v>1800</v>
      </c>
      <c r="T31" s="6">
        <v>1247</v>
      </c>
      <c r="U31" s="6" t="s">
        <v>267</v>
      </c>
      <c r="V31" s="4">
        <f t="shared" si="4"/>
        <v>20.783333333333335</v>
      </c>
      <c r="W31" s="6" t="s">
        <v>268</v>
      </c>
      <c r="X31" s="6">
        <v>100</v>
      </c>
      <c r="Y31" s="6">
        <v>100</v>
      </c>
      <c r="Z31" s="6">
        <f t="shared" si="5"/>
        <v>10</v>
      </c>
      <c r="AA31" s="6">
        <v>0</v>
      </c>
      <c r="AB31" s="6">
        <v>0</v>
      </c>
      <c r="AC31" s="7">
        <f t="shared" si="6"/>
        <v>67.902777777777771</v>
      </c>
      <c r="AD31" s="8" t="s">
        <v>108</v>
      </c>
      <c r="AE31" s="11"/>
    </row>
    <row r="32" spans="1:31" ht="78">
      <c r="A32" s="2">
        <v>29</v>
      </c>
      <c r="B32" s="3" t="s">
        <v>269</v>
      </c>
      <c r="C32" s="3" t="s">
        <v>270</v>
      </c>
      <c r="D32" s="3" t="s">
        <v>271</v>
      </c>
      <c r="E32" s="3" t="s">
        <v>138</v>
      </c>
      <c r="F32" s="4">
        <v>600</v>
      </c>
      <c r="G32" s="4">
        <v>442</v>
      </c>
      <c r="H32" s="5" t="s">
        <v>272</v>
      </c>
      <c r="I32" s="4">
        <f t="shared" si="1"/>
        <v>7.3666666666666663</v>
      </c>
      <c r="J32" s="4">
        <v>600</v>
      </c>
      <c r="K32" s="4">
        <v>389</v>
      </c>
      <c r="L32" s="5" t="s">
        <v>273</v>
      </c>
      <c r="M32" s="4">
        <f t="shared" si="2"/>
        <v>9.7249999999999996</v>
      </c>
      <c r="N32" s="4">
        <v>100</v>
      </c>
      <c r="O32" s="4">
        <v>82</v>
      </c>
      <c r="P32" s="5" t="s">
        <v>1361</v>
      </c>
      <c r="Q32" s="4">
        <f t="shared" si="3"/>
        <v>20.5</v>
      </c>
      <c r="R32" s="6" t="s">
        <v>274</v>
      </c>
      <c r="S32" s="6">
        <v>2000</v>
      </c>
      <c r="T32" s="6">
        <v>1674</v>
      </c>
      <c r="U32" s="6" t="s">
        <v>275</v>
      </c>
      <c r="V32" s="4">
        <f t="shared" si="4"/>
        <v>25.11</v>
      </c>
      <c r="W32" s="6">
        <v>0</v>
      </c>
      <c r="X32" s="6">
        <v>1</v>
      </c>
      <c r="Y32" s="6">
        <v>0</v>
      </c>
      <c r="Z32" s="6">
        <f t="shared" si="5"/>
        <v>0</v>
      </c>
      <c r="AA32" s="6" t="s">
        <v>276</v>
      </c>
      <c r="AB32" s="6">
        <v>1.1599999999999999</v>
      </c>
      <c r="AC32" s="7">
        <f t="shared" si="6"/>
        <v>63.861666666666665</v>
      </c>
      <c r="AD32" s="8" t="s">
        <v>30</v>
      </c>
      <c r="AE32" s="11"/>
    </row>
    <row r="33" spans="1:31" ht="117">
      <c r="A33" s="11">
        <v>30</v>
      </c>
      <c r="B33" s="3" t="s">
        <v>277</v>
      </c>
      <c r="C33" s="3" t="s">
        <v>278</v>
      </c>
      <c r="D33" s="3" t="s">
        <v>279</v>
      </c>
      <c r="E33" s="3" t="s">
        <v>34</v>
      </c>
      <c r="F33" s="4">
        <v>600</v>
      </c>
      <c r="G33" s="4">
        <v>454</v>
      </c>
      <c r="H33" s="5" t="s">
        <v>280</v>
      </c>
      <c r="I33" s="4">
        <f t="shared" si="1"/>
        <v>7.5666666666666664</v>
      </c>
      <c r="J33" s="4">
        <v>600</v>
      </c>
      <c r="K33" s="4">
        <v>314</v>
      </c>
      <c r="L33" s="5" t="s">
        <v>281</v>
      </c>
      <c r="M33" s="4">
        <f t="shared" si="2"/>
        <v>7.85</v>
      </c>
      <c r="N33" s="4">
        <v>1800</v>
      </c>
      <c r="O33" s="4">
        <v>1078</v>
      </c>
      <c r="P33" s="5" t="s">
        <v>224</v>
      </c>
      <c r="Q33" s="4">
        <f t="shared" si="3"/>
        <v>14.972222222222221</v>
      </c>
      <c r="R33" s="6" t="s">
        <v>282</v>
      </c>
      <c r="S33" s="6">
        <v>2400</v>
      </c>
      <c r="T33" s="6">
        <v>1800</v>
      </c>
      <c r="U33" s="6" t="s">
        <v>283</v>
      </c>
      <c r="V33" s="4">
        <f t="shared" si="4"/>
        <v>22.5</v>
      </c>
      <c r="W33" s="6">
        <v>0</v>
      </c>
      <c r="X33" s="6">
        <v>1</v>
      </c>
      <c r="Y33" s="6">
        <v>0</v>
      </c>
      <c r="Z33" s="6">
        <f t="shared" si="5"/>
        <v>0</v>
      </c>
      <c r="AA33" s="6">
        <v>0</v>
      </c>
      <c r="AB33" s="6">
        <v>0</v>
      </c>
      <c r="AC33" s="7">
        <f t="shared" si="6"/>
        <v>52.888888888888886</v>
      </c>
      <c r="AD33" s="8"/>
      <c r="AE33" s="11"/>
    </row>
    <row r="34" spans="1:31" s="34" customFormat="1" ht="97.5">
      <c r="A34" s="35">
        <v>31</v>
      </c>
      <c r="B34" s="29" t="s">
        <v>285</v>
      </c>
      <c r="C34" s="29" t="s">
        <v>286</v>
      </c>
      <c r="D34" s="29" t="s">
        <v>287</v>
      </c>
      <c r="E34" s="29" t="s">
        <v>24</v>
      </c>
      <c r="F34" s="30">
        <v>600</v>
      </c>
      <c r="G34" s="30">
        <v>351</v>
      </c>
      <c r="H34" s="31" t="s">
        <v>288</v>
      </c>
      <c r="I34" s="30">
        <f t="shared" si="1"/>
        <v>5.85</v>
      </c>
      <c r="J34" s="30">
        <v>600</v>
      </c>
      <c r="K34" s="30">
        <v>356</v>
      </c>
      <c r="L34" s="31" t="s">
        <v>289</v>
      </c>
      <c r="M34" s="30">
        <f t="shared" si="2"/>
        <v>8.9</v>
      </c>
      <c r="N34" s="30">
        <v>2600</v>
      </c>
      <c r="O34" s="30">
        <v>1692</v>
      </c>
      <c r="P34" s="31" t="s">
        <v>290</v>
      </c>
      <c r="Q34" s="30">
        <f t="shared" si="3"/>
        <v>16.26923076923077</v>
      </c>
      <c r="R34" s="32">
        <v>0</v>
      </c>
      <c r="S34" s="32">
        <v>1</v>
      </c>
      <c r="T34" s="32">
        <v>0</v>
      </c>
      <c r="U34" s="32">
        <v>0</v>
      </c>
      <c r="V34" s="30">
        <f t="shared" si="4"/>
        <v>0</v>
      </c>
      <c r="W34" s="32">
        <v>0</v>
      </c>
      <c r="X34" s="32">
        <v>1</v>
      </c>
      <c r="Y34" s="32">
        <v>0</v>
      </c>
      <c r="Z34" s="32">
        <f t="shared" si="5"/>
        <v>0</v>
      </c>
      <c r="AA34" s="32">
        <v>0</v>
      </c>
      <c r="AB34" s="32">
        <v>0</v>
      </c>
      <c r="AC34" s="33">
        <f t="shared" si="6"/>
        <v>31.01923076923077</v>
      </c>
      <c r="AD34" s="33" t="s">
        <v>30</v>
      </c>
      <c r="AE34" s="29" t="s">
        <v>291</v>
      </c>
    </row>
    <row r="35" spans="1:31" ht="97.5">
      <c r="A35" s="2">
        <v>32</v>
      </c>
      <c r="B35" s="3" t="s">
        <v>292</v>
      </c>
      <c r="C35" s="3" t="s">
        <v>293</v>
      </c>
      <c r="D35" s="3" t="s">
        <v>294</v>
      </c>
      <c r="E35" s="3" t="s">
        <v>295</v>
      </c>
      <c r="F35" s="4">
        <v>900</v>
      </c>
      <c r="G35" s="4">
        <v>324</v>
      </c>
      <c r="H35" s="5" t="s">
        <v>296</v>
      </c>
      <c r="I35" s="4">
        <f t="shared" si="1"/>
        <v>3.6</v>
      </c>
      <c r="J35" s="4">
        <v>900</v>
      </c>
      <c r="K35" s="4">
        <v>365</v>
      </c>
      <c r="L35" s="5" t="s">
        <v>297</v>
      </c>
      <c r="M35" s="4">
        <f t="shared" si="2"/>
        <v>6.083333333333333</v>
      </c>
      <c r="N35" s="4">
        <v>1400</v>
      </c>
      <c r="O35" s="4">
        <v>538</v>
      </c>
      <c r="P35" s="5" t="s">
        <v>298</v>
      </c>
      <c r="Q35" s="4">
        <f t="shared" si="3"/>
        <v>9.6071428571428577</v>
      </c>
      <c r="R35" s="6" t="s">
        <v>28</v>
      </c>
      <c r="S35" s="6">
        <v>2000</v>
      </c>
      <c r="T35" s="6">
        <v>1186</v>
      </c>
      <c r="U35" s="6" t="s">
        <v>299</v>
      </c>
      <c r="V35" s="4">
        <f t="shared" si="4"/>
        <v>17.79</v>
      </c>
      <c r="W35" s="6">
        <v>0</v>
      </c>
      <c r="X35" s="6">
        <v>1</v>
      </c>
      <c r="Y35" s="6">
        <v>0</v>
      </c>
      <c r="Z35" s="6">
        <f t="shared" si="5"/>
        <v>0</v>
      </c>
      <c r="AA35" s="6" t="s">
        <v>300</v>
      </c>
      <c r="AB35" s="6">
        <v>10</v>
      </c>
      <c r="AC35" s="7">
        <f t="shared" si="6"/>
        <v>47.08047619047619</v>
      </c>
      <c r="AD35" s="8" t="s">
        <v>30</v>
      </c>
      <c r="AE35" s="11"/>
    </row>
    <row r="36" spans="1:31" ht="78">
      <c r="A36" s="11">
        <v>33</v>
      </c>
      <c r="B36" s="3" t="s">
        <v>301</v>
      </c>
      <c r="C36" s="3" t="s">
        <v>302</v>
      </c>
      <c r="D36" s="3" t="s">
        <v>303</v>
      </c>
      <c r="E36" s="3" t="s">
        <v>63</v>
      </c>
      <c r="F36" s="4">
        <v>600</v>
      </c>
      <c r="G36" s="4">
        <v>460</v>
      </c>
      <c r="H36" s="5" t="s">
        <v>304</v>
      </c>
      <c r="I36" s="4">
        <f t="shared" si="1"/>
        <v>7.666666666666667</v>
      </c>
      <c r="J36" s="4">
        <v>600</v>
      </c>
      <c r="K36" s="4">
        <v>332</v>
      </c>
      <c r="L36" s="5" t="s">
        <v>305</v>
      </c>
      <c r="M36" s="4">
        <f t="shared" si="2"/>
        <v>8.3000000000000007</v>
      </c>
      <c r="N36" s="4">
        <v>2400</v>
      </c>
      <c r="O36" s="4">
        <v>1629</v>
      </c>
      <c r="P36" s="5" t="s">
        <v>306</v>
      </c>
      <c r="Q36" s="4">
        <f t="shared" si="3"/>
        <v>16.96875</v>
      </c>
      <c r="R36" s="6" t="s">
        <v>193</v>
      </c>
      <c r="S36" s="6">
        <v>1000</v>
      </c>
      <c r="T36" s="6">
        <v>827</v>
      </c>
      <c r="U36" s="6" t="s">
        <v>307</v>
      </c>
      <c r="V36" s="4">
        <f t="shared" si="4"/>
        <v>24.81</v>
      </c>
      <c r="W36" s="6">
        <v>0</v>
      </c>
      <c r="X36" s="6">
        <v>1</v>
      </c>
      <c r="Y36" s="6">
        <v>0</v>
      </c>
      <c r="Z36" s="6">
        <f t="shared" si="5"/>
        <v>0</v>
      </c>
      <c r="AA36" s="6">
        <v>0</v>
      </c>
      <c r="AB36" s="6">
        <v>0</v>
      </c>
      <c r="AC36" s="7">
        <f t="shared" si="6"/>
        <v>57.745416666666671</v>
      </c>
      <c r="AD36" s="8" t="s">
        <v>30</v>
      </c>
      <c r="AE36" s="11"/>
    </row>
    <row r="37" spans="1:31" ht="78">
      <c r="A37" s="2">
        <v>34</v>
      </c>
      <c r="B37" s="3" t="s">
        <v>308</v>
      </c>
      <c r="C37" s="3" t="s">
        <v>309</v>
      </c>
      <c r="D37" s="3" t="s">
        <v>310</v>
      </c>
      <c r="E37" s="3" t="s">
        <v>311</v>
      </c>
      <c r="F37" s="4">
        <v>750</v>
      </c>
      <c r="G37" s="4">
        <v>369</v>
      </c>
      <c r="H37" s="5" t="s">
        <v>312</v>
      </c>
      <c r="I37" s="4">
        <f t="shared" si="1"/>
        <v>4.92</v>
      </c>
      <c r="J37" s="4">
        <v>900</v>
      </c>
      <c r="K37" s="4">
        <v>397</v>
      </c>
      <c r="L37" s="5" t="s">
        <v>313</v>
      </c>
      <c r="M37" s="4">
        <f t="shared" si="2"/>
        <v>6.6166666666666663</v>
      </c>
      <c r="N37" s="4">
        <v>1800</v>
      </c>
      <c r="O37" s="4">
        <v>884</v>
      </c>
      <c r="P37" s="5" t="s">
        <v>314</v>
      </c>
      <c r="Q37" s="4">
        <f t="shared" si="3"/>
        <v>12.277777777777779</v>
      </c>
      <c r="R37" s="6" t="s">
        <v>315</v>
      </c>
      <c r="S37" s="6">
        <v>100</v>
      </c>
      <c r="T37" s="6">
        <v>52</v>
      </c>
      <c r="U37" s="6" t="s">
        <v>316</v>
      </c>
      <c r="V37" s="4">
        <f t="shared" si="4"/>
        <v>15.6</v>
      </c>
      <c r="W37" s="6">
        <v>0</v>
      </c>
      <c r="X37" s="6">
        <v>1</v>
      </c>
      <c r="Y37" s="6">
        <v>0</v>
      </c>
      <c r="Z37" s="6">
        <f t="shared" si="5"/>
        <v>0</v>
      </c>
      <c r="AA37" s="6" t="s">
        <v>317</v>
      </c>
      <c r="AB37" s="6">
        <v>3</v>
      </c>
      <c r="AC37" s="7">
        <f t="shared" si="6"/>
        <v>42.414444444444442</v>
      </c>
      <c r="AD37" s="8" t="s">
        <v>108</v>
      </c>
      <c r="AE37" s="11"/>
    </row>
    <row r="38" spans="1:31" ht="97.5">
      <c r="A38" s="2">
        <v>35</v>
      </c>
      <c r="B38" s="3" t="s">
        <v>318</v>
      </c>
      <c r="C38" s="3" t="s">
        <v>319</v>
      </c>
      <c r="D38" s="3" t="s">
        <v>320</v>
      </c>
      <c r="E38" s="3" t="s">
        <v>132</v>
      </c>
      <c r="F38" s="4">
        <v>600</v>
      </c>
      <c r="G38" s="4">
        <v>399</v>
      </c>
      <c r="H38" s="5" t="s">
        <v>190</v>
      </c>
      <c r="I38" s="4">
        <f t="shared" si="1"/>
        <v>6.65</v>
      </c>
      <c r="J38" s="4">
        <v>600</v>
      </c>
      <c r="K38" s="4">
        <v>376</v>
      </c>
      <c r="L38" s="5" t="s">
        <v>321</v>
      </c>
      <c r="M38" s="4">
        <f t="shared" si="2"/>
        <v>9.4</v>
      </c>
      <c r="N38" s="4">
        <v>2600</v>
      </c>
      <c r="O38" s="4">
        <v>1775</v>
      </c>
      <c r="P38" s="5" t="s">
        <v>322</v>
      </c>
      <c r="Q38" s="4">
        <f t="shared" si="3"/>
        <v>17.067307692307693</v>
      </c>
      <c r="R38" s="6" t="s">
        <v>274</v>
      </c>
      <c r="S38" s="6">
        <v>100</v>
      </c>
      <c r="T38" s="6">
        <v>75.8</v>
      </c>
      <c r="U38" s="6" t="s">
        <v>323</v>
      </c>
      <c r="V38" s="4">
        <f t="shared" si="4"/>
        <v>22.74</v>
      </c>
      <c r="W38" s="6">
        <v>0</v>
      </c>
      <c r="X38" s="6">
        <v>1</v>
      </c>
      <c r="Y38" s="6">
        <v>0</v>
      </c>
      <c r="Z38" s="6">
        <f t="shared" si="5"/>
        <v>0</v>
      </c>
      <c r="AA38" s="6" t="s">
        <v>324</v>
      </c>
      <c r="AB38" s="6">
        <v>0.24</v>
      </c>
      <c r="AC38" s="7">
        <f t="shared" si="6"/>
        <v>56.097307692307695</v>
      </c>
      <c r="AD38" s="8" t="s">
        <v>30</v>
      </c>
      <c r="AE38" s="11"/>
    </row>
    <row r="39" spans="1:31" ht="78">
      <c r="A39" s="11">
        <v>36</v>
      </c>
      <c r="B39" s="3" t="s">
        <v>333</v>
      </c>
      <c r="C39" s="3" t="s">
        <v>325</v>
      </c>
      <c r="D39" s="3" t="s">
        <v>326</v>
      </c>
      <c r="E39" s="3" t="s">
        <v>114</v>
      </c>
      <c r="F39" s="4">
        <v>600</v>
      </c>
      <c r="G39" s="4">
        <v>275</v>
      </c>
      <c r="H39" s="5" t="s">
        <v>327</v>
      </c>
      <c r="I39" s="4">
        <f t="shared" si="1"/>
        <v>4.583333333333333</v>
      </c>
      <c r="J39" s="4">
        <v>600</v>
      </c>
      <c r="K39" s="4">
        <v>288</v>
      </c>
      <c r="L39" s="5" t="s">
        <v>328</v>
      </c>
      <c r="M39" s="4">
        <f t="shared" si="2"/>
        <v>7.2</v>
      </c>
      <c r="N39" s="4">
        <v>1800</v>
      </c>
      <c r="O39" s="4">
        <v>1052</v>
      </c>
      <c r="P39" s="5" t="s">
        <v>329</v>
      </c>
      <c r="Q39" s="4">
        <f t="shared" si="3"/>
        <v>14.611111111111111</v>
      </c>
      <c r="R39" s="6" t="s">
        <v>330</v>
      </c>
      <c r="S39" s="6">
        <v>1800</v>
      </c>
      <c r="T39" s="6">
        <v>1230</v>
      </c>
      <c r="U39" s="6" t="s">
        <v>331</v>
      </c>
      <c r="V39" s="4">
        <f t="shared" si="4"/>
        <v>20.5</v>
      </c>
      <c r="W39" s="6">
        <v>0</v>
      </c>
      <c r="X39" s="6">
        <v>1</v>
      </c>
      <c r="Y39" s="6">
        <v>0</v>
      </c>
      <c r="Z39" s="6">
        <f t="shared" si="5"/>
        <v>0</v>
      </c>
      <c r="AA39" s="6" t="s">
        <v>332</v>
      </c>
      <c r="AB39" s="6">
        <v>0.97</v>
      </c>
      <c r="AC39" s="7">
        <f t="shared" si="6"/>
        <v>47.864444444444445</v>
      </c>
      <c r="AD39" s="8" t="s">
        <v>30</v>
      </c>
      <c r="AE39" s="11"/>
    </row>
    <row r="40" spans="1:31" ht="97.5">
      <c r="A40" s="2">
        <v>37</v>
      </c>
      <c r="B40" s="3" t="s">
        <v>334</v>
      </c>
      <c r="C40" s="3" t="s">
        <v>335</v>
      </c>
      <c r="D40" s="3" t="s">
        <v>336</v>
      </c>
      <c r="E40" s="3" t="s">
        <v>123</v>
      </c>
      <c r="F40" s="4">
        <v>750</v>
      </c>
      <c r="G40" s="4">
        <v>377</v>
      </c>
      <c r="H40" s="5" t="s">
        <v>337</v>
      </c>
      <c r="I40" s="4">
        <f t="shared" si="1"/>
        <v>5.0266666666666664</v>
      </c>
      <c r="J40" s="4">
        <v>600</v>
      </c>
      <c r="K40" s="4">
        <v>422</v>
      </c>
      <c r="L40" s="5" t="s">
        <v>338</v>
      </c>
      <c r="M40" s="4">
        <f t="shared" si="2"/>
        <v>10.55</v>
      </c>
      <c r="N40" s="4">
        <v>2400</v>
      </c>
      <c r="O40" s="4">
        <v>1537</v>
      </c>
      <c r="P40" s="5" t="s">
        <v>339</v>
      </c>
      <c r="Q40" s="4">
        <f t="shared" si="3"/>
        <v>16.010416666666668</v>
      </c>
      <c r="R40" s="6" t="s">
        <v>330</v>
      </c>
      <c r="S40" s="6">
        <v>1200</v>
      </c>
      <c r="T40" s="6">
        <v>771</v>
      </c>
      <c r="U40" s="6" t="s">
        <v>340</v>
      </c>
      <c r="V40" s="4">
        <f t="shared" si="4"/>
        <v>19.274999999999999</v>
      </c>
      <c r="W40" s="6">
        <v>0</v>
      </c>
      <c r="X40" s="6">
        <v>1</v>
      </c>
      <c r="Y40" s="6">
        <v>0</v>
      </c>
      <c r="Z40" s="6">
        <f t="shared" si="5"/>
        <v>0</v>
      </c>
      <c r="AA40" s="6">
        <v>0</v>
      </c>
      <c r="AB40" s="6">
        <v>0</v>
      </c>
      <c r="AC40" s="7">
        <f t="shared" si="6"/>
        <v>50.862083333333331</v>
      </c>
      <c r="AD40" s="8" t="s">
        <v>30</v>
      </c>
      <c r="AE40" s="3" t="s">
        <v>341</v>
      </c>
    </row>
    <row r="41" spans="1:31" ht="97.5">
      <c r="A41" s="2">
        <v>38</v>
      </c>
      <c r="B41" s="3" t="s">
        <v>342</v>
      </c>
      <c r="C41" s="3" t="s">
        <v>343</v>
      </c>
      <c r="D41" s="3" t="s">
        <v>344</v>
      </c>
      <c r="E41" s="3" t="s">
        <v>138</v>
      </c>
      <c r="F41" s="4">
        <v>600</v>
      </c>
      <c r="G41" s="4">
        <v>376</v>
      </c>
      <c r="H41" s="5" t="s">
        <v>321</v>
      </c>
      <c r="I41" s="4">
        <f t="shared" si="1"/>
        <v>6.2666666666666666</v>
      </c>
      <c r="J41" s="4">
        <v>600</v>
      </c>
      <c r="K41" s="4">
        <v>370</v>
      </c>
      <c r="L41" s="5" t="s">
        <v>74</v>
      </c>
      <c r="M41" s="4">
        <f t="shared" si="2"/>
        <v>9.25</v>
      </c>
      <c r="N41" s="4">
        <v>100</v>
      </c>
      <c r="O41" s="4">
        <v>69.7</v>
      </c>
      <c r="P41" s="5" t="s">
        <v>345</v>
      </c>
      <c r="Q41" s="4">
        <f t="shared" si="3"/>
        <v>17.425000000000001</v>
      </c>
      <c r="R41" s="6" t="s">
        <v>346</v>
      </c>
      <c r="S41" s="6">
        <v>100</v>
      </c>
      <c r="T41" s="6">
        <v>63.7</v>
      </c>
      <c r="U41" s="6" t="s">
        <v>347</v>
      </c>
      <c r="V41" s="4">
        <f t="shared" si="4"/>
        <v>19.11</v>
      </c>
      <c r="W41" s="6">
        <v>0</v>
      </c>
      <c r="X41" s="6">
        <v>1</v>
      </c>
      <c r="Y41" s="6">
        <v>0</v>
      </c>
      <c r="Z41" s="6">
        <f t="shared" si="5"/>
        <v>0</v>
      </c>
      <c r="AA41" s="6">
        <v>0</v>
      </c>
      <c r="AB41" s="6">
        <v>0</v>
      </c>
      <c r="AC41" s="7">
        <f t="shared" si="6"/>
        <v>52.051666666666662</v>
      </c>
      <c r="AD41" s="8" t="s">
        <v>108</v>
      </c>
      <c r="AE41" s="3" t="s">
        <v>1366</v>
      </c>
    </row>
    <row r="42" spans="1:31" ht="117">
      <c r="A42" s="11">
        <v>39</v>
      </c>
      <c r="B42" s="3" t="s">
        <v>348</v>
      </c>
      <c r="C42" s="3" t="s">
        <v>349</v>
      </c>
      <c r="D42" s="3" t="s">
        <v>350</v>
      </c>
      <c r="E42" s="3" t="s">
        <v>138</v>
      </c>
      <c r="F42" s="4">
        <v>600</v>
      </c>
      <c r="G42" s="4">
        <v>452</v>
      </c>
      <c r="H42" s="5" t="s">
        <v>351</v>
      </c>
      <c r="I42" s="4">
        <f t="shared" si="1"/>
        <v>7.5333333333333332</v>
      </c>
      <c r="J42" s="4">
        <v>600</v>
      </c>
      <c r="K42" s="4">
        <v>344</v>
      </c>
      <c r="L42" s="5" t="s">
        <v>352</v>
      </c>
      <c r="M42" s="4">
        <f t="shared" si="2"/>
        <v>8.6</v>
      </c>
      <c r="N42" s="4">
        <v>2400</v>
      </c>
      <c r="O42" s="4">
        <v>1561</v>
      </c>
      <c r="P42" s="5" t="s">
        <v>353</v>
      </c>
      <c r="Q42" s="4">
        <f t="shared" si="3"/>
        <v>16.260416666666668</v>
      </c>
      <c r="R42" s="6" t="s">
        <v>354</v>
      </c>
      <c r="S42" s="6">
        <v>100</v>
      </c>
      <c r="T42" s="6">
        <v>73.72</v>
      </c>
      <c r="U42" s="6" t="s">
        <v>94</v>
      </c>
      <c r="V42" s="4">
        <f t="shared" si="4"/>
        <v>22.116</v>
      </c>
      <c r="W42" s="6">
        <v>0</v>
      </c>
      <c r="X42" s="6">
        <v>1</v>
      </c>
      <c r="Y42" s="6">
        <v>0</v>
      </c>
      <c r="Z42" s="6">
        <f t="shared" si="5"/>
        <v>0</v>
      </c>
      <c r="AA42" s="6">
        <v>0</v>
      </c>
      <c r="AB42" s="6">
        <v>0</v>
      </c>
      <c r="AC42" s="7">
        <f t="shared" si="6"/>
        <v>54.509749999999997</v>
      </c>
      <c r="AD42" s="8" t="s">
        <v>30</v>
      </c>
      <c r="AE42" s="11"/>
    </row>
    <row r="43" spans="1:31" ht="117">
      <c r="A43" s="2">
        <v>40</v>
      </c>
      <c r="B43" s="3" t="s">
        <v>355</v>
      </c>
      <c r="C43" s="3" t="s">
        <v>356</v>
      </c>
      <c r="D43" s="3" t="s">
        <v>357</v>
      </c>
      <c r="E43" s="3" t="s">
        <v>132</v>
      </c>
      <c r="F43" s="4">
        <v>600</v>
      </c>
      <c r="G43" s="4">
        <v>420</v>
      </c>
      <c r="H43" s="5" t="s">
        <v>68</v>
      </c>
      <c r="I43" s="4">
        <f t="shared" si="1"/>
        <v>7</v>
      </c>
      <c r="J43" s="4">
        <v>600</v>
      </c>
      <c r="K43" s="4">
        <v>349</v>
      </c>
      <c r="L43" s="5" t="s">
        <v>358</v>
      </c>
      <c r="M43" s="4">
        <f t="shared" si="2"/>
        <v>8.7249999999999996</v>
      </c>
      <c r="N43" s="4">
        <v>2400</v>
      </c>
      <c r="O43" s="4">
        <v>1510</v>
      </c>
      <c r="P43" s="5" t="s">
        <v>359</v>
      </c>
      <c r="Q43" s="4">
        <f t="shared" si="3"/>
        <v>15.729166666666666</v>
      </c>
      <c r="R43" s="6" t="s">
        <v>274</v>
      </c>
      <c r="S43" s="6">
        <v>2000</v>
      </c>
      <c r="T43" s="6">
        <v>1600</v>
      </c>
      <c r="U43" s="6" t="s">
        <v>360</v>
      </c>
      <c r="V43" s="4">
        <f t="shared" si="4"/>
        <v>24</v>
      </c>
      <c r="W43" s="6">
        <v>0</v>
      </c>
      <c r="X43" s="6">
        <v>1</v>
      </c>
      <c r="Y43" s="6">
        <v>0</v>
      </c>
      <c r="Z43" s="6">
        <f t="shared" si="5"/>
        <v>0</v>
      </c>
      <c r="AA43" s="6" t="s">
        <v>361</v>
      </c>
      <c r="AB43" s="6">
        <v>1.33</v>
      </c>
      <c r="AC43" s="7">
        <f t="shared" si="6"/>
        <v>56.784166666666664</v>
      </c>
      <c r="AD43" s="8" t="s">
        <v>30</v>
      </c>
      <c r="AE43" s="11"/>
    </row>
    <row r="44" spans="1:31" ht="97.5">
      <c r="A44" s="2">
        <v>41</v>
      </c>
      <c r="B44" s="3" t="s">
        <v>362</v>
      </c>
      <c r="C44" s="3" t="s">
        <v>363</v>
      </c>
      <c r="D44" s="3" t="s">
        <v>364</v>
      </c>
      <c r="E44" s="3" t="s">
        <v>34</v>
      </c>
      <c r="F44" s="4">
        <v>600</v>
      </c>
      <c r="G44" s="4">
        <v>351</v>
      </c>
      <c r="H44" s="5" t="s">
        <v>288</v>
      </c>
      <c r="I44" s="4">
        <f t="shared" si="1"/>
        <v>5.85</v>
      </c>
      <c r="J44" s="4">
        <v>600</v>
      </c>
      <c r="K44" s="4">
        <v>393</v>
      </c>
      <c r="L44" s="5" t="s">
        <v>365</v>
      </c>
      <c r="M44" s="4">
        <f t="shared" si="2"/>
        <v>9.8249999999999993</v>
      </c>
      <c r="N44" s="4">
        <v>1800</v>
      </c>
      <c r="O44" s="4">
        <v>1156</v>
      </c>
      <c r="P44" s="5" t="s">
        <v>366</v>
      </c>
      <c r="Q44" s="4">
        <f t="shared" si="3"/>
        <v>16.055555555555557</v>
      </c>
      <c r="R44" s="6" t="s">
        <v>274</v>
      </c>
      <c r="S44" s="6">
        <v>1900</v>
      </c>
      <c r="T44" s="6">
        <v>943</v>
      </c>
      <c r="U44" s="6" t="s">
        <v>367</v>
      </c>
      <c r="V44" s="4">
        <f t="shared" si="4"/>
        <v>14.889473684210527</v>
      </c>
      <c r="W44" s="6">
        <v>0</v>
      </c>
      <c r="X44" s="6">
        <v>1</v>
      </c>
      <c r="Y44" s="6">
        <v>0</v>
      </c>
      <c r="Z44" s="6">
        <f t="shared" si="5"/>
        <v>0</v>
      </c>
      <c r="AA44" s="6" t="s">
        <v>368</v>
      </c>
      <c r="AB44" s="6">
        <v>1.22</v>
      </c>
      <c r="AC44" s="7">
        <f t="shared" si="6"/>
        <v>47.840029239766082</v>
      </c>
      <c r="AD44" s="8" t="s">
        <v>108</v>
      </c>
      <c r="AE44" s="11"/>
    </row>
    <row r="45" spans="1:31" s="34" customFormat="1" ht="136.5">
      <c r="A45" s="28">
        <v>42</v>
      </c>
      <c r="B45" s="29" t="s">
        <v>369</v>
      </c>
      <c r="C45" s="29" t="s">
        <v>370</v>
      </c>
      <c r="D45" s="29" t="s">
        <v>371</v>
      </c>
      <c r="E45" s="29" t="s">
        <v>138</v>
      </c>
      <c r="F45" s="30">
        <v>600</v>
      </c>
      <c r="G45" s="30">
        <v>346</v>
      </c>
      <c r="H45" s="31" t="s">
        <v>105</v>
      </c>
      <c r="I45" s="30">
        <f t="shared" si="1"/>
        <v>5.7666666666666666</v>
      </c>
      <c r="J45" s="30">
        <v>600</v>
      </c>
      <c r="K45" s="30">
        <v>297</v>
      </c>
      <c r="L45" s="31" t="s">
        <v>372</v>
      </c>
      <c r="M45" s="30">
        <f t="shared" si="2"/>
        <v>7.4249999999999998</v>
      </c>
      <c r="N45" s="30">
        <v>100</v>
      </c>
      <c r="O45" s="30">
        <v>72.8</v>
      </c>
      <c r="P45" s="31" t="s">
        <v>373</v>
      </c>
      <c r="Q45" s="30">
        <f t="shared" si="3"/>
        <v>18.2</v>
      </c>
      <c r="R45" s="32">
        <v>0</v>
      </c>
      <c r="S45" s="32">
        <v>1</v>
      </c>
      <c r="T45" s="32">
        <v>0</v>
      </c>
      <c r="U45" s="32">
        <v>0</v>
      </c>
      <c r="V45" s="30">
        <f t="shared" si="4"/>
        <v>0</v>
      </c>
      <c r="W45" s="32">
        <v>0</v>
      </c>
      <c r="X45" s="32">
        <v>1</v>
      </c>
      <c r="Y45" s="32">
        <v>0</v>
      </c>
      <c r="Z45" s="32">
        <f t="shared" si="5"/>
        <v>0</v>
      </c>
      <c r="AA45" s="32">
        <v>0</v>
      </c>
      <c r="AB45" s="32">
        <v>0</v>
      </c>
      <c r="AC45" s="33">
        <f t="shared" si="6"/>
        <v>31.391666666666666</v>
      </c>
      <c r="AD45" s="33" t="s">
        <v>30</v>
      </c>
      <c r="AE45" s="29" t="s">
        <v>374</v>
      </c>
    </row>
    <row r="46" spans="1:31" ht="78">
      <c r="A46" s="2">
        <v>43</v>
      </c>
      <c r="B46" s="3" t="s">
        <v>375</v>
      </c>
      <c r="C46" s="3" t="s">
        <v>376</v>
      </c>
      <c r="D46" s="3" t="s">
        <v>377</v>
      </c>
      <c r="E46" s="3" t="s">
        <v>378</v>
      </c>
      <c r="F46" s="4">
        <v>750</v>
      </c>
      <c r="G46" s="4">
        <v>492</v>
      </c>
      <c r="H46" s="5" t="s">
        <v>379</v>
      </c>
      <c r="I46" s="4">
        <f t="shared" si="1"/>
        <v>6.56</v>
      </c>
      <c r="J46" s="4">
        <v>600</v>
      </c>
      <c r="K46" s="4">
        <v>375</v>
      </c>
      <c r="L46" s="5" t="s">
        <v>202</v>
      </c>
      <c r="M46" s="4">
        <f t="shared" si="2"/>
        <v>9.375</v>
      </c>
      <c r="N46" s="4">
        <v>1800</v>
      </c>
      <c r="O46" s="4">
        <v>1030</v>
      </c>
      <c r="P46" s="5" t="s">
        <v>380</v>
      </c>
      <c r="Q46" s="4">
        <f t="shared" si="3"/>
        <v>14.305555555555555</v>
      </c>
      <c r="R46" s="6" t="s">
        <v>381</v>
      </c>
      <c r="S46" s="6">
        <v>1000</v>
      </c>
      <c r="T46" s="6">
        <v>503</v>
      </c>
      <c r="U46" s="6" t="s">
        <v>382</v>
      </c>
      <c r="V46" s="4">
        <f t="shared" si="4"/>
        <v>15.09</v>
      </c>
      <c r="W46" s="6">
        <v>0</v>
      </c>
      <c r="X46" s="6">
        <v>1</v>
      </c>
      <c r="Y46" s="6">
        <v>0</v>
      </c>
      <c r="Z46" s="6">
        <f t="shared" si="5"/>
        <v>0</v>
      </c>
      <c r="AA46" s="6" t="s">
        <v>383</v>
      </c>
      <c r="AB46" s="6">
        <v>8.74</v>
      </c>
      <c r="AC46" s="7">
        <f t="shared" si="6"/>
        <v>54.070555555555558</v>
      </c>
      <c r="AD46" s="8" t="s">
        <v>30</v>
      </c>
      <c r="AE46" s="3" t="s">
        <v>384</v>
      </c>
    </row>
    <row r="47" spans="1:31" ht="78">
      <c r="A47" s="2">
        <v>44</v>
      </c>
      <c r="B47" s="3" t="s">
        <v>385</v>
      </c>
      <c r="C47" s="3" t="s">
        <v>386</v>
      </c>
      <c r="D47" s="3" t="s">
        <v>387</v>
      </c>
      <c r="E47" s="3" t="s">
        <v>34</v>
      </c>
      <c r="F47" s="4">
        <v>600</v>
      </c>
      <c r="G47" s="4">
        <v>407</v>
      </c>
      <c r="H47" s="5" t="s">
        <v>174</v>
      </c>
      <c r="I47" s="4">
        <f t="shared" si="1"/>
        <v>6.7833333333333332</v>
      </c>
      <c r="J47" s="4">
        <v>600</v>
      </c>
      <c r="K47" s="4">
        <v>460</v>
      </c>
      <c r="L47" s="5" t="s">
        <v>304</v>
      </c>
      <c r="M47" s="4">
        <f t="shared" si="2"/>
        <v>11.5</v>
      </c>
      <c r="N47" s="4">
        <v>1800</v>
      </c>
      <c r="O47" s="4">
        <v>1083</v>
      </c>
      <c r="P47" s="5" t="s">
        <v>388</v>
      </c>
      <c r="Q47" s="4">
        <f t="shared" si="3"/>
        <v>15.041666666666666</v>
      </c>
      <c r="R47" s="6" t="s">
        <v>389</v>
      </c>
      <c r="S47" s="6">
        <v>100</v>
      </c>
      <c r="T47" s="6">
        <v>71.2</v>
      </c>
      <c r="U47" s="6" t="s">
        <v>390</v>
      </c>
      <c r="V47" s="4">
        <f t="shared" si="4"/>
        <v>21.36</v>
      </c>
      <c r="W47" s="6" t="s">
        <v>391</v>
      </c>
      <c r="X47" s="6">
        <v>600</v>
      </c>
      <c r="Y47" s="6">
        <v>420</v>
      </c>
      <c r="Z47" s="6">
        <f t="shared" si="5"/>
        <v>7</v>
      </c>
      <c r="AA47" s="6" t="s">
        <v>392</v>
      </c>
      <c r="AB47" s="6">
        <v>2.44</v>
      </c>
      <c r="AC47" s="7">
        <f t="shared" si="6"/>
        <v>64.125</v>
      </c>
      <c r="AD47" s="8" t="s">
        <v>30</v>
      </c>
      <c r="AE47" s="11"/>
    </row>
    <row r="48" spans="1:31" ht="58.5">
      <c r="A48" s="11">
        <v>45</v>
      </c>
      <c r="B48" s="3" t="s">
        <v>393</v>
      </c>
      <c r="C48" s="3" t="s">
        <v>394</v>
      </c>
      <c r="D48" s="3" t="s">
        <v>395</v>
      </c>
      <c r="E48" s="3" t="s">
        <v>114</v>
      </c>
      <c r="F48" s="4">
        <v>600</v>
      </c>
      <c r="G48" s="4">
        <v>526</v>
      </c>
      <c r="H48" s="5" t="s">
        <v>396</v>
      </c>
      <c r="I48" s="4">
        <f t="shared" si="1"/>
        <v>8.7666666666666675</v>
      </c>
      <c r="J48" s="4">
        <v>600</v>
      </c>
      <c r="K48" s="4">
        <v>419</v>
      </c>
      <c r="L48" s="5" t="s">
        <v>93</v>
      </c>
      <c r="M48" s="4">
        <f t="shared" si="2"/>
        <v>10.475</v>
      </c>
      <c r="N48" s="4">
        <v>1200</v>
      </c>
      <c r="O48" s="4">
        <v>829.34</v>
      </c>
      <c r="P48" s="5" t="s">
        <v>1362</v>
      </c>
      <c r="Q48" s="4">
        <f t="shared" si="3"/>
        <v>17.277916666666666</v>
      </c>
      <c r="R48" s="6" t="s">
        <v>67</v>
      </c>
      <c r="S48" s="6">
        <v>800</v>
      </c>
      <c r="T48" s="6">
        <v>526</v>
      </c>
      <c r="U48" s="6" t="s">
        <v>397</v>
      </c>
      <c r="V48" s="4">
        <f t="shared" si="4"/>
        <v>19.725000000000001</v>
      </c>
      <c r="W48" s="6">
        <v>0</v>
      </c>
      <c r="X48" s="6">
        <v>1</v>
      </c>
      <c r="Y48" s="6">
        <v>0</v>
      </c>
      <c r="Z48" s="6">
        <f t="shared" si="5"/>
        <v>0</v>
      </c>
      <c r="AA48" s="6">
        <v>0</v>
      </c>
      <c r="AB48" s="6">
        <v>0</v>
      </c>
      <c r="AC48" s="7">
        <f t="shared" si="6"/>
        <v>56.244583333333331</v>
      </c>
      <c r="AD48" s="8" t="s">
        <v>30</v>
      </c>
      <c r="AE48" s="4" t="s">
        <v>398</v>
      </c>
    </row>
    <row r="49" spans="1:31" ht="97.5">
      <c r="A49" s="2">
        <v>46</v>
      </c>
      <c r="B49" s="3" t="s">
        <v>399</v>
      </c>
      <c r="C49" s="3" t="s">
        <v>400</v>
      </c>
      <c r="D49" s="3" t="s">
        <v>401</v>
      </c>
      <c r="E49" s="3" t="s">
        <v>43</v>
      </c>
      <c r="F49" s="4">
        <v>500</v>
      </c>
      <c r="G49" s="4">
        <v>437</v>
      </c>
      <c r="H49" s="5" t="s">
        <v>402</v>
      </c>
      <c r="I49" s="4">
        <f t="shared" si="1"/>
        <v>8.74</v>
      </c>
      <c r="J49" s="4">
        <v>500</v>
      </c>
      <c r="K49" s="4">
        <v>438</v>
      </c>
      <c r="L49" s="5" t="s">
        <v>403</v>
      </c>
      <c r="M49" s="4">
        <f t="shared" si="2"/>
        <v>13.14</v>
      </c>
      <c r="N49" s="4">
        <v>2200</v>
      </c>
      <c r="O49" s="4">
        <v>1779</v>
      </c>
      <c r="P49" s="5" t="s">
        <v>404</v>
      </c>
      <c r="Q49" s="4">
        <f t="shared" si="3"/>
        <v>20.21590909090909</v>
      </c>
      <c r="R49" s="6" t="s">
        <v>405</v>
      </c>
      <c r="S49" s="6">
        <v>2000</v>
      </c>
      <c r="T49" s="6">
        <v>1691</v>
      </c>
      <c r="U49" s="6" t="s">
        <v>406</v>
      </c>
      <c r="V49" s="4">
        <f t="shared" si="4"/>
        <v>25.364999999999998</v>
      </c>
      <c r="W49" s="6">
        <v>0</v>
      </c>
      <c r="X49" s="6">
        <v>1</v>
      </c>
      <c r="Y49" s="6">
        <v>0</v>
      </c>
      <c r="Z49" s="6">
        <f t="shared" si="5"/>
        <v>0</v>
      </c>
      <c r="AA49" s="6">
        <v>0</v>
      </c>
      <c r="AB49" s="6">
        <v>0</v>
      </c>
      <c r="AC49" s="7">
        <f t="shared" si="6"/>
        <v>67.460909090909084</v>
      </c>
      <c r="AD49" s="8" t="s">
        <v>30</v>
      </c>
      <c r="AE49" s="11"/>
    </row>
    <row r="50" spans="1:31" ht="78">
      <c r="A50" s="2">
        <v>47</v>
      </c>
      <c r="B50" s="3" t="s">
        <v>407</v>
      </c>
      <c r="C50" s="3" t="s">
        <v>408</v>
      </c>
      <c r="D50" s="3" t="s">
        <v>409</v>
      </c>
      <c r="E50" s="3" t="s">
        <v>114</v>
      </c>
      <c r="F50" s="4">
        <v>600</v>
      </c>
      <c r="G50" s="4">
        <v>437</v>
      </c>
      <c r="H50" s="5" t="s">
        <v>410</v>
      </c>
      <c r="I50" s="4">
        <f t="shared" si="1"/>
        <v>7.2833333333333332</v>
      </c>
      <c r="J50" s="4">
        <v>600</v>
      </c>
      <c r="K50" s="4">
        <v>347</v>
      </c>
      <c r="L50" s="5" t="s">
        <v>411</v>
      </c>
      <c r="M50" s="4">
        <f t="shared" si="2"/>
        <v>8.6750000000000007</v>
      </c>
      <c r="N50" s="4">
        <v>1800</v>
      </c>
      <c r="O50" s="4">
        <v>1037</v>
      </c>
      <c r="P50" s="5" t="s">
        <v>412</v>
      </c>
      <c r="Q50" s="4">
        <f t="shared" si="3"/>
        <v>14.402777777777779</v>
      </c>
      <c r="R50" s="6" t="s">
        <v>413</v>
      </c>
      <c r="S50" s="6">
        <v>100</v>
      </c>
      <c r="T50" s="6">
        <v>71.3</v>
      </c>
      <c r="U50" s="6" t="s">
        <v>414</v>
      </c>
      <c r="V50" s="4">
        <f t="shared" si="4"/>
        <v>21.39</v>
      </c>
      <c r="W50" s="6">
        <v>0</v>
      </c>
      <c r="X50" s="6">
        <v>1</v>
      </c>
      <c r="Y50" s="6">
        <v>0</v>
      </c>
      <c r="Z50" s="6">
        <f t="shared" si="5"/>
        <v>0</v>
      </c>
      <c r="AA50" s="6">
        <v>0</v>
      </c>
      <c r="AB50" s="6">
        <v>0</v>
      </c>
      <c r="AC50" s="7">
        <f t="shared" si="6"/>
        <v>51.751111111111115</v>
      </c>
      <c r="AD50" s="8" t="s">
        <v>108</v>
      </c>
      <c r="AE50" s="4" t="s">
        <v>415</v>
      </c>
    </row>
    <row r="51" spans="1:31" s="34" customFormat="1" ht="78">
      <c r="A51" s="28">
        <v>48</v>
      </c>
      <c r="B51" s="29" t="s">
        <v>416</v>
      </c>
      <c r="C51" s="29" t="s">
        <v>417</v>
      </c>
      <c r="D51" s="29" t="s">
        <v>418</v>
      </c>
      <c r="E51" s="29" t="s">
        <v>24</v>
      </c>
      <c r="F51" s="30">
        <v>600</v>
      </c>
      <c r="G51" s="30">
        <v>440</v>
      </c>
      <c r="H51" s="31" t="s">
        <v>419</v>
      </c>
      <c r="I51" s="30">
        <f t="shared" si="1"/>
        <v>7.333333333333333</v>
      </c>
      <c r="J51" s="30">
        <v>600</v>
      </c>
      <c r="K51" s="30">
        <v>331</v>
      </c>
      <c r="L51" s="31" t="s">
        <v>420</v>
      </c>
      <c r="M51" s="30">
        <f t="shared" si="2"/>
        <v>8.2750000000000004</v>
      </c>
      <c r="N51" s="30">
        <v>2600</v>
      </c>
      <c r="O51" s="30">
        <v>1981</v>
      </c>
      <c r="P51" s="31" t="s">
        <v>421</v>
      </c>
      <c r="Q51" s="30">
        <f t="shared" si="3"/>
        <v>19.048076923076923</v>
      </c>
      <c r="R51" s="32">
        <v>0</v>
      </c>
      <c r="S51" s="32">
        <v>1</v>
      </c>
      <c r="T51" s="32">
        <v>0</v>
      </c>
      <c r="U51" s="32">
        <v>0</v>
      </c>
      <c r="V51" s="30">
        <f t="shared" si="4"/>
        <v>0</v>
      </c>
      <c r="W51" s="32">
        <v>0</v>
      </c>
      <c r="X51" s="32">
        <v>1</v>
      </c>
      <c r="Y51" s="32">
        <v>0</v>
      </c>
      <c r="Z51" s="32">
        <f t="shared" si="5"/>
        <v>0</v>
      </c>
      <c r="AA51" s="32" t="s">
        <v>422</v>
      </c>
      <c r="AB51" s="32">
        <v>2.5499999999999998</v>
      </c>
      <c r="AC51" s="33">
        <f t="shared" si="6"/>
        <v>37.206410256410251</v>
      </c>
      <c r="AD51" s="33" t="s">
        <v>30</v>
      </c>
      <c r="AE51" s="29" t="s">
        <v>423</v>
      </c>
    </row>
    <row r="52" spans="1:31" ht="97.5">
      <c r="A52" s="2">
        <v>49</v>
      </c>
      <c r="B52" s="3" t="s">
        <v>424</v>
      </c>
      <c r="C52" s="3" t="s">
        <v>425</v>
      </c>
      <c r="D52" s="3" t="s">
        <v>426</v>
      </c>
      <c r="E52" s="3" t="s">
        <v>91</v>
      </c>
      <c r="F52" s="4">
        <v>500</v>
      </c>
      <c r="G52" s="4">
        <v>418</v>
      </c>
      <c r="H52" s="5" t="s">
        <v>427</v>
      </c>
      <c r="I52" s="4">
        <f t="shared" si="1"/>
        <v>8.36</v>
      </c>
      <c r="J52" s="4">
        <v>500</v>
      </c>
      <c r="K52" s="4">
        <v>302</v>
      </c>
      <c r="L52" s="5" t="s">
        <v>428</v>
      </c>
      <c r="M52" s="4">
        <f t="shared" si="2"/>
        <v>9.06</v>
      </c>
      <c r="N52" s="4">
        <v>100</v>
      </c>
      <c r="O52" s="4">
        <v>60</v>
      </c>
      <c r="P52" s="5" t="s">
        <v>429</v>
      </c>
      <c r="Q52" s="4">
        <f t="shared" si="3"/>
        <v>15</v>
      </c>
      <c r="R52" s="6" t="s">
        <v>430</v>
      </c>
      <c r="S52" s="6">
        <v>100</v>
      </c>
      <c r="T52" s="6">
        <v>63.1</v>
      </c>
      <c r="U52" s="6" t="s">
        <v>431</v>
      </c>
      <c r="V52" s="4">
        <f t="shared" si="4"/>
        <v>18.93</v>
      </c>
      <c r="W52" s="6">
        <v>0</v>
      </c>
      <c r="X52" s="6">
        <v>1</v>
      </c>
      <c r="Y52" s="6">
        <v>0</v>
      </c>
      <c r="Z52" s="6">
        <f t="shared" si="5"/>
        <v>0</v>
      </c>
      <c r="AA52" s="6">
        <v>0</v>
      </c>
      <c r="AB52" s="6">
        <v>0</v>
      </c>
      <c r="AC52" s="7">
        <f t="shared" si="6"/>
        <v>51.35</v>
      </c>
      <c r="AD52" s="8" t="s">
        <v>108</v>
      </c>
      <c r="AE52" s="3" t="s">
        <v>432</v>
      </c>
    </row>
    <row r="53" spans="1:31" ht="78">
      <c r="A53" s="2">
        <v>50</v>
      </c>
      <c r="B53" s="3" t="s">
        <v>433</v>
      </c>
      <c r="C53" s="3" t="s">
        <v>434</v>
      </c>
      <c r="D53" s="3" t="s">
        <v>436</v>
      </c>
      <c r="E53" s="3" t="s">
        <v>63</v>
      </c>
      <c r="F53" s="4">
        <v>600</v>
      </c>
      <c r="G53" s="4">
        <v>381</v>
      </c>
      <c r="H53" s="5" t="s">
        <v>435</v>
      </c>
      <c r="I53" s="4">
        <f t="shared" si="1"/>
        <v>6.35</v>
      </c>
      <c r="J53" s="4">
        <v>600</v>
      </c>
      <c r="K53" s="4">
        <v>300</v>
      </c>
      <c r="L53" s="5" t="s">
        <v>437</v>
      </c>
      <c r="M53" s="4">
        <f t="shared" si="2"/>
        <v>7.5</v>
      </c>
      <c r="N53" s="4">
        <v>2400</v>
      </c>
      <c r="O53" s="4">
        <v>1842</v>
      </c>
      <c r="P53" s="5" t="s">
        <v>438</v>
      </c>
      <c r="Q53" s="4">
        <f t="shared" si="3"/>
        <v>19.1875</v>
      </c>
      <c r="R53" s="6" t="s">
        <v>439</v>
      </c>
      <c r="S53" s="6">
        <v>2000</v>
      </c>
      <c r="T53" s="6">
        <v>1520</v>
      </c>
      <c r="U53" s="6" t="s">
        <v>107</v>
      </c>
      <c r="V53" s="4">
        <f t="shared" si="4"/>
        <v>22.8</v>
      </c>
      <c r="W53" s="6">
        <v>0</v>
      </c>
      <c r="X53" s="6">
        <v>1</v>
      </c>
      <c r="Y53" s="6">
        <v>0</v>
      </c>
      <c r="Z53" s="6">
        <f t="shared" si="5"/>
        <v>0</v>
      </c>
      <c r="AA53" s="6">
        <v>0</v>
      </c>
      <c r="AB53" s="6">
        <v>0</v>
      </c>
      <c r="AC53" s="7">
        <f t="shared" si="6"/>
        <v>55.837500000000006</v>
      </c>
      <c r="AD53" s="8" t="s">
        <v>30</v>
      </c>
      <c r="AE53" s="3"/>
    </row>
    <row r="54" spans="1:31" ht="94.5" customHeight="1">
      <c r="A54" s="11">
        <v>51</v>
      </c>
      <c r="B54" s="3" t="s">
        <v>440</v>
      </c>
      <c r="C54" s="3" t="s">
        <v>441</v>
      </c>
      <c r="D54" s="3" t="s">
        <v>442</v>
      </c>
      <c r="E54" s="3" t="s">
        <v>132</v>
      </c>
      <c r="F54" s="4">
        <v>600</v>
      </c>
      <c r="G54" s="4">
        <v>439</v>
      </c>
      <c r="H54" s="5" t="s">
        <v>443</v>
      </c>
      <c r="I54" s="4">
        <f t="shared" si="1"/>
        <v>7.3166666666666664</v>
      </c>
      <c r="J54" s="4">
        <v>600</v>
      </c>
      <c r="K54" s="4">
        <v>283</v>
      </c>
      <c r="L54" s="5" t="s">
        <v>444</v>
      </c>
      <c r="M54" s="4">
        <f t="shared" si="2"/>
        <v>7.0750000000000002</v>
      </c>
      <c r="N54" s="4">
        <v>2400</v>
      </c>
      <c r="O54" s="4">
        <v>1603</v>
      </c>
      <c r="P54" s="5" t="s">
        <v>445</v>
      </c>
      <c r="Q54" s="4">
        <f t="shared" si="3"/>
        <v>16.697916666666668</v>
      </c>
      <c r="R54" s="6" t="s">
        <v>28</v>
      </c>
      <c r="S54" s="6">
        <v>2000</v>
      </c>
      <c r="T54" s="6">
        <v>1332</v>
      </c>
      <c r="U54" s="6" t="s">
        <v>446</v>
      </c>
      <c r="V54" s="4">
        <f t="shared" si="4"/>
        <v>19.98</v>
      </c>
      <c r="W54" s="6">
        <v>0</v>
      </c>
      <c r="X54" s="6">
        <v>1</v>
      </c>
      <c r="Y54" s="6">
        <v>0</v>
      </c>
      <c r="Z54" s="6">
        <f t="shared" si="5"/>
        <v>0</v>
      </c>
      <c r="AA54" s="6">
        <v>0</v>
      </c>
      <c r="AB54" s="6">
        <v>0</v>
      </c>
      <c r="AC54" s="7">
        <f t="shared" si="6"/>
        <v>51.069583333333334</v>
      </c>
      <c r="AD54" s="8" t="s">
        <v>30</v>
      </c>
      <c r="AE54" s="3" t="s">
        <v>448</v>
      </c>
    </row>
    <row r="55" spans="1:31" ht="117">
      <c r="A55" s="2">
        <v>52</v>
      </c>
      <c r="B55" s="3" t="s">
        <v>447</v>
      </c>
      <c r="C55" s="3" t="s">
        <v>449</v>
      </c>
      <c r="D55" s="3" t="s">
        <v>450</v>
      </c>
      <c r="E55" s="3" t="s">
        <v>63</v>
      </c>
      <c r="F55" s="4">
        <v>600</v>
      </c>
      <c r="G55" s="4">
        <v>499</v>
      </c>
      <c r="H55" s="5" t="s">
        <v>451</v>
      </c>
      <c r="I55" s="4">
        <f t="shared" si="1"/>
        <v>8.3166666666666664</v>
      </c>
      <c r="J55" s="4">
        <v>600</v>
      </c>
      <c r="K55" s="4">
        <v>425</v>
      </c>
      <c r="L55" s="5" t="s">
        <v>452</v>
      </c>
      <c r="M55" s="4">
        <f t="shared" si="2"/>
        <v>10.625</v>
      </c>
      <c r="N55" s="4">
        <v>100</v>
      </c>
      <c r="O55" s="4">
        <v>70.599999999999994</v>
      </c>
      <c r="P55" s="5" t="s">
        <v>453</v>
      </c>
      <c r="Q55" s="4">
        <f t="shared" si="3"/>
        <v>17.649999999999999</v>
      </c>
      <c r="R55" s="6" t="s">
        <v>454</v>
      </c>
      <c r="S55" s="6">
        <v>100</v>
      </c>
      <c r="T55" s="6">
        <v>72</v>
      </c>
      <c r="U55" s="6" t="s">
        <v>455</v>
      </c>
      <c r="V55" s="4">
        <f t="shared" si="4"/>
        <v>21.6</v>
      </c>
      <c r="W55" s="6">
        <v>0</v>
      </c>
      <c r="X55" s="6">
        <v>1</v>
      </c>
      <c r="Y55" s="6">
        <v>0</v>
      </c>
      <c r="Z55" s="6">
        <f t="shared" si="5"/>
        <v>0</v>
      </c>
      <c r="AA55" s="6" t="s">
        <v>456</v>
      </c>
      <c r="AB55" s="6">
        <v>2.52</v>
      </c>
      <c r="AC55" s="7">
        <f t="shared" si="6"/>
        <v>60.711666666666673</v>
      </c>
      <c r="AD55" s="8" t="s">
        <v>30</v>
      </c>
      <c r="AE55" s="3" t="s">
        <v>457</v>
      </c>
    </row>
    <row r="56" spans="1:31" ht="78">
      <c r="A56" s="2">
        <v>53</v>
      </c>
      <c r="B56" s="3" t="s">
        <v>458</v>
      </c>
      <c r="C56" s="3" t="s">
        <v>459</v>
      </c>
      <c r="D56" s="3" t="s">
        <v>460</v>
      </c>
      <c r="E56" s="3" t="s">
        <v>91</v>
      </c>
      <c r="F56" s="4">
        <v>600</v>
      </c>
      <c r="G56" s="4">
        <v>366</v>
      </c>
      <c r="H56" s="5" t="s">
        <v>461</v>
      </c>
      <c r="I56" s="4">
        <f t="shared" si="1"/>
        <v>6.1</v>
      </c>
      <c r="J56" s="4">
        <v>600</v>
      </c>
      <c r="K56" s="4">
        <v>324</v>
      </c>
      <c r="L56" s="5" t="s">
        <v>462</v>
      </c>
      <c r="M56" s="4">
        <f t="shared" si="2"/>
        <v>8.1</v>
      </c>
      <c r="N56" s="4">
        <v>1800</v>
      </c>
      <c r="O56" s="4">
        <v>757</v>
      </c>
      <c r="P56" s="5" t="s">
        <v>463</v>
      </c>
      <c r="Q56" s="4">
        <f t="shared" si="3"/>
        <v>10.513888888888889</v>
      </c>
      <c r="R56" s="6" t="s">
        <v>28</v>
      </c>
      <c r="S56" s="6">
        <v>2000</v>
      </c>
      <c r="T56" s="6">
        <v>1274</v>
      </c>
      <c r="U56" s="6" t="s">
        <v>347</v>
      </c>
      <c r="V56" s="4">
        <f t="shared" si="4"/>
        <v>19.11</v>
      </c>
      <c r="W56" s="6">
        <v>0</v>
      </c>
      <c r="X56" s="6">
        <v>1</v>
      </c>
      <c r="Y56" s="6">
        <v>0</v>
      </c>
      <c r="Z56" s="6">
        <f t="shared" si="5"/>
        <v>0</v>
      </c>
      <c r="AA56" s="6">
        <v>0</v>
      </c>
      <c r="AB56" s="6">
        <v>0</v>
      </c>
      <c r="AC56" s="7">
        <f t="shared" si="6"/>
        <v>43.823888888888888</v>
      </c>
      <c r="AD56" s="8" t="s">
        <v>30</v>
      </c>
      <c r="AE56" s="11"/>
    </row>
    <row r="57" spans="1:31" ht="117">
      <c r="A57" s="11">
        <v>54</v>
      </c>
      <c r="B57" s="3" t="s">
        <v>464</v>
      </c>
      <c r="C57" s="3" t="s">
        <v>465</v>
      </c>
      <c r="D57" s="3" t="s">
        <v>466</v>
      </c>
      <c r="E57" s="3" t="s">
        <v>34</v>
      </c>
      <c r="F57" s="4">
        <v>600</v>
      </c>
      <c r="G57" s="4">
        <v>277</v>
      </c>
      <c r="H57" s="5" t="s">
        <v>467</v>
      </c>
      <c r="I57" s="4">
        <f t="shared" si="1"/>
        <v>4.6166666666666663</v>
      </c>
      <c r="J57" s="4">
        <v>600</v>
      </c>
      <c r="K57" s="4">
        <v>340</v>
      </c>
      <c r="L57" s="5" t="s">
        <v>214</v>
      </c>
      <c r="M57" s="4">
        <f t="shared" si="2"/>
        <v>8.5</v>
      </c>
      <c r="N57" s="4">
        <v>1800</v>
      </c>
      <c r="O57" s="4">
        <v>953</v>
      </c>
      <c r="P57" s="5" t="s">
        <v>468</v>
      </c>
      <c r="Q57" s="4">
        <f t="shared" si="3"/>
        <v>13.236111111111111</v>
      </c>
      <c r="R57" s="6" t="s">
        <v>28</v>
      </c>
      <c r="S57" s="6">
        <v>2000</v>
      </c>
      <c r="T57" s="6">
        <v>1315</v>
      </c>
      <c r="U57" s="6" t="s">
        <v>397</v>
      </c>
      <c r="V57" s="4">
        <f t="shared" si="4"/>
        <v>19.725000000000001</v>
      </c>
      <c r="W57" s="6">
        <v>0</v>
      </c>
      <c r="X57" s="6">
        <v>1</v>
      </c>
      <c r="Y57" s="6">
        <v>0</v>
      </c>
      <c r="Z57" s="6">
        <f t="shared" si="5"/>
        <v>0</v>
      </c>
      <c r="AA57" s="6" t="s">
        <v>469</v>
      </c>
      <c r="AB57" s="6">
        <v>5.42</v>
      </c>
      <c r="AC57" s="7">
        <f t="shared" si="6"/>
        <v>51.497777777777777</v>
      </c>
      <c r="AD57" s="8" t="s">
        <v>30</v>
      </c>
      <c r="AE57" s="3" t="s">
        <v>470</v>
      </c>
    </row>
    <row r="58" spans="1:31" ht="97.5">
      <c r="A58" s="2">
        <v>55</v>
      </c>
      <c r="B58" s="3" t="s">
        <v>471</v>
      </c>
      <c r="C58" s="3" t="s">
        <v>472</v>
      </c>
      <c r="D58" s="3" t="s">
        <v>473</v>
      </c>
      <c r="E58" s="3" t="s">
        <v>63</v>
      </c>
      <c r="F58" s="4">
        <v>600</v>
      </c>
      <c r="G58" s="4">
        <v>393</v>
      </c>
      <c r="H58" s="5" t="s">
        <v>365</v>
      </c>
      <c r="I58" s="4">
        <f t="shared" si="1"/>
        <v>6.55</v>
      </c>
      <c r="J58" s="4">
        <v>600</v>
      </c>
      <c r="K58" s="4">
        <v>312</v>
      </c>
      <c r="L58" s="5" t="s">
        <v>316</v>
      </c>
      <c r="M58" s="4">
        <f t="shared" si="2"/>
        <v>7.8</v>
      </c>
      <c r="N58" s="4">
        <v>3900</v>
      </c>
      <c r="O58" s="4">
        <v>2749</v>
      </c>
      <c r="P58" s="5" t="s">
        <v>474</v>
      </c>
      <c r="Q58" s="4">
        <f t="shared" si="3"/>
        <v>17.621794871794872</v>
      </c>
      <c r="R58" s="6" t="s">
        <v>193</v>
      </c>
      <c r="S58" s="6">
        <v>100</v>
      </c>
      <c r="T58" s="6">
        <v>75.81</v>
      </c>
      <c r="U58" s="6" t="s">
        <v>475</v>
      </c>
      <c r="V58" s="4">
        <f t="shared" si="4"/>
        <v>22.743000000000002</v>
      </c>
      <c r="W58" s="6">
        <v>0</v>
      </c>
      <c r="X58" s="6">
        <v>1</v>
      </c>
      <c r="Y58" s="6">
        <v>0</v>
      </c>
      <c r="Z58" s="6">
        <f t="shared" si="5"/>
        <v>0</v>
      </c>
      <c r="AA58" s="6" t="s">
        <v>476</v>
      </c>
      <c r="AB58" s="6">
        <v>1.0900000000000001</v>
      </c>
      <c r="AC58" s="7">
        <f t="shared" si="6"/>
        <v>55.804794871794876</v>
      </c>
      <c r="AD58" s="8" t="s">
        <v>30</v>
      </c>
      <c r="AE58" s="11"/>
    </row>
    <row r="59" spans="1:31" ht="117">
      <c r="A59" s="2">
        <v>56</v>
      </c>
      <c r="B59" s="3" t="s">
        <v>477</v>
      </c>
      <c r="C59" s="3" t="s">
        <v>478</v>
      </c>
      <c r="D59" s="3" t="s">
        <v>479</v>
      </c>
      <c r="E59" s="3" t="s">
        <v>132</v>
      </c>
      <c r="F59" s="4">
        <v>600</v>
      </c>
      <c r="G59" s="4">
        <v>330</v>
      </c>
      <c r="H59" s="5" t="s">
        <v>480</v>
      </c>
      <c r="I59" s="4">
        <f t="shared" si="1"/>
        <v>5.5</v>
      </c>
      <c r="J59" s="4">
        <v>600</v>
      </c>
      <c r="K59" s="4">
        <v>362</v>
      </c>
      <c r="L59" s="5" t="s">
        <v>191</v>
      </c>
      <c r="M59" s="4">
        <f t="shared" si="2"/>
        <v>9.0500000000000007</v>
      </c>
      <c r="N59" s="4">
        <v>2400</v>
      </c>
      <c r="O59" s="4">
        <v>1423</v>
      </c>
      <c r="P59" s="5" t="s">
        <v>481</v>
      </c>
      <c r="Q59" s="4">
        <f t="shared" si="3"/>
        <v>14.822916666666666</v>
      </c>
      <c r="R59" s="6" t="s">
        <v>28</v>
      </c>
      <c r="S59" s="6">
        <v>2000</v>
      </c>
      <c r="T59" s="6">
        <v>1435</v>
      </c>
      <c r="U59" s="6" t="s">
        <v>482</v>
      </c>
      <c r="V59" s="4">
        <f t="shared" si="4"/>
        <v>21.524999999999999</v>
      </c>
      <c r="W59" s="6">
        <v>0</v>
      </c>
      <c r="X59" s="6">
        <v>1</v>
      </c>
      <c r="Y59" s="6">
        <v>0</v>
      </c>
      <c r="Z59" s="6">
        <f t="shared" si="5"/>
        <v>0</v>
      </c>
      <c r="AA59" s="6">
        <v>0</v>
      </c>
      <c r="AB59" s="6">
        <v>0</v>
      </c>
      <c r="AC59" s="7">
        <f t="shared" si="6"/>
        <v>50.897916666666667</v>
      </c>
      <c r="AD59" s="8" t="s">
        <v>30</v>
      </c>
      <c r="AE59" s="3" t="s">
        <v>483</v>
      </c>
    </row>
    <row r="60" spans="1:31" ht="78">
      <c r="A60" s="11">
        <v>57</v>
      </c>
      <c r="B60" s="3" t="s">
        <v>484</v>
      </c>
      <c r="C60" s="3" t="s">
        <v>485</v>
      </c>
      <c r="D60" s="3" t="s">
        <v>486</v>
      </c>
      <c r="E60" s="3" t="s">
        <v>487</v>
      </c>
      <c r="F60" s="4">
        <v>600</v>
      </c>
      <c r="G60" s="4">
        <v>481</v>
      </c>
      <c r="H60" s="5" t="s">
        <v>488</v>
      </c>
      <c r="I60" s="4">
        <f t="shared" si="1"/>
        <v>8.0166666666666675</v>
      </c>
      <c r="J60" s="4">
        <v>600</v>
      </c>
      <c r="K60" s="4">
        <v>408</v>
      </c>
      <c r="L60" s="5" t="s">
        <v>489</v>
      </c>
      <c r="M60" s="4">
        <f t="shared" si="2"/>
        <v>10.199999999999999</v>
      </c>
      <c r="N60" s="4">
        <v>1200</v>
      </c>
      <c r="O60" s="4">
        <v>772.75</v>
      </c>
      <c r="P60" s="5" t="s">
        <v>490</v>
      </c>
      <c r="Q60" s="4">
        <f t="shared" si="3"/>
        <v>16.098958333333332</v>
      </c>
      <c r="R60" s="6" t="s">
        <v>28</v>
      </c>
      <c r="S60" s="6">
        <v>1800</v>
      </c>
      <c r="T60" s="6">
        <v>1219.5999999999999</v>
      </c>
      <c r="U60" s="6" t="s">
        <v>491</v>
      </c>
      <c r="V60" s="4">
        <f t="shared" si="4"/>
        <v>20.326666666666668</v>
      </c>
      <c r="W60" s="6">
        <v>0</v>
      </c>
      <c r="X60" s="6">
        <v>1</v>
      </c>
      <c r="Y60" s="6">
        <v>0</v>
      </c>
      <c r="Z60" s="6">
        <f t="shared" si="5"/>
        <v>0</v>
      </c>
      <c r="AA60" s="6" t="s">
        <v>492</v>
      </c>
      <c r="AB60" s="6">
        <v>3.76</v>
      </c>
      <c r="AC60" s="7">
        <f t="shared" si="6"/>
        <v>58.402291666666663</v>
      </c>
      <c r="AD60" s="8" t="s">
        <v>30</v>
      </c>
      <c r="AE60" s="11"/>
    </row>
    <row r="61" spans="1:31" ht="78">
      <c r="A61" s="2">
        <v>58</v>
      </c>
      <c r="B61" s="3" t="s">
        <v>493</v>
      </c>
      <c r="C61" s="3" t="s">
        <v>494</v>
      </c>
      <c r="D61" s="3" t="s">
        <v>495</v>
      </c>
      <c r="E61" s="3" t="s">
        <v>197</v>
      </c>
      <c r="F61" s="4">
        <v>600</v>
      </c>
      <c r="G61" s="4">
        <v>338</v>
      </c>
      <c r="H61" s="5" t="s">
        <v>496</v>
      </c>
      <c r="I61" s="4">
        <f t="shared" si="1"/>
        <v>5.6333333333333337</v>
      </c>
      <c r="J61" s="4">
        <v>600</v>
      </c>
      <c r="K61" s="4">
        <v>308</v>
      </c>
      <c r="L61" s="5" t="s">
        <v>232</v>
      </c>
      <c r="M61" s="4">
        <f t="shared" si="2"/>
        <v>7.7</v>
      </c>
      <c r="N61" s="4">
        <v>1800</v>
      </c>
      <c r="O61" s="4">
        <v>971</v>
      </c>
      <c r="P61" s="5" t="s">
        <v>497</v>
      </c>
      <c r="Q61" s="4">
        <f t="shared" si="3"/>
        <v>13.486111111111111</v>
      </c>
      <c r="R61" s="6" t="s">
        <v>28</v>
      </c>
      <c r="S61" s="6">
        <v>100</v>
      </c>
      <c r="T61" s="6">
        <v>65.599999999999994</v>
      </c>
      <c r="U61" s="6" t="s">
        <v>379</v>
      </c>
      <c r="V61" s="4">
        <f t="shared" si="4"/>
        <v>19.679999999999996</v>
      </c>
      <c r="W61" s="6">
        <v>0</v>
      </c>
      <c r="X61" s="6">
        <v>1</v>
      </c>
      <c r="Y61" s="6">
        <v>0</v>
      </c>
      <c r="Z61" s="6">
        <f t="shared" si="5"/>
        <v>0</v>
      </c>
      <c r="AA61" s="6" t="s">
        <v>498</v>
      </c>
      <c r="AB61" s="6">
        <v>2.3199999999999998</v>
      </c>
      <c r="AC61" s="7">
        <f t="shared" si="6"/>
        <v>48.819444444444443</v>
      </c>
      <c r="AD61" s="8" t="s">
        <v>30</v>
      </c>
      <c r="AE61" s="11"/>
    </row>
    <row r="62" spans="1:31" ht="78">
      <c r="A62" s="2">
        <v>59</v>
      </c>
      <c r="B62" s="3" t="s">
        <v>499</v>
      </c>
      <c r="C62" s="3" t="s">
        <v>500</v>
      </c>
      <c r="D62" s="3" t="s">
        <v>501</v>
      </c>
      <c r="E62" s="3" t="s">
        <v>132</v>
      </c>
      <c r="F62" s="4">
        <v>600</v>
      </c>
      <c r="G62" s="4">
        <v>374</v>
      </c>
      <c r="H62" s="5" t="s">
        <v>502</v>
      </c>
      <c r="I62" s="4">
        <f t="shared" si="1"/>
        <v>6.2333333333333334</v>
      </c>
      <c r="J62" s="4">
        <v>600</v>
      </c>
      <c r="K62" s="4">
        <v>336</v>
      </c>
      <c r="L62" s="5" t="s">
        <v>503</v>
      </c>
      <c r="M62" s="4">
        <f t="shared" si="2"/>
        <v>8.4</v>
      </c>
      <c r="N62" s="4">
        <v>2400</v>
      </c>
      <c r="O62" s="4">
        <v>1322</v>
      </c>
      <c r="P62" s="5" t="s">
        <v>504</v>
      </c>
      <c r="Q62" s="4">
        <f t="shared" si="3"/>
        <v>13.770833333333334</v>
      </c>
      <c r="R62" s="6" t="s">
        <v>505</v>
      </c>
      <c r="S62" s="6">
        <v>100</v>
      </c>
      <c r="T62" s="6">
        <v>66.31</v>
      </c>
      <c r="U62" s="6" t="s">
        <v>506</v>
      </c>
      <c r="V62" s="4">
        <f t="shared" si="4"/>
        <v>19.893000000000001</v>
      </c>
      <c r="W62" s="6">
        <v>0</v>
      </c>
      <c r="X62" s="6">
        <v>1</v>
      </c>
      <c r="Y62" s="6">
        <v>0</v>
      </c>
      <c r="Z62" s="6">
        <f t="shared" si="5"/>
        <v>0</v>
      </c>
      <c r="AA62" s="6" t="s">
        <v>507</v>
      </c>
      <c r="AB62" s="6">
        <v>0.57999999999999996</v>
      </c>
      <c r="AC62" s="7">
        <f t="shared" si="6"/>
        <v>48.877166666666668</v>
      </c>
      <c r="AD62" s="8" t="s">
        <v>108</v>
      </c>
      <c r="AE62" s="11"/>
    </row>
    <row r="63" spans="1:31" ht="78">
      <c r="A63" s="11">
        <v>60</v>
      </c>
      <c r="B63" s="3" t="s">
        <v>508</v>
      </c>
      <c r="C63" s="3" t="s">
        <v>509</v>
      </c>
      <c r="D63" s="3" t="s">
        <v>510</v>
      </c>
      <c r="E63" s="3" t="s">
        <v>24</v>
      </c>
      <c r="F63" s="4">
        <v>600</v>
      </c>
      <c r="G63" s="4">
        <v>337</v>
      </c>
      <c r="H63" s="5" t="s">
        <v>511</v>
      </c>
      <c r="I63" s="4">
        <f t="shared" si="1"/>
        <v>5.6166666666666663</v>
      </c>
      <c r="J63" s="4">
        <v>600</v>
      </c>
      <c r="K63" s="4">
        <v>277</v>
      </c>
      <c r="L63" s="5" t="s">
        <v>467</v>
      </c>
      <c r="M63" s="4">
        <f t="shared" si="2"/>
        <v>6.9249999999999998</v>
      </c>
      <c r="N63" s="4">
        <v>2600</v>
      </c>
      <c r="O63" s="4">
        <v>1820</v>
      </c>
      <c r="P63" s="5" t="s">
        <v>68</v>
      </c>
      <c r="Q63" s="4">
        <f t="shared" si="3"/>
        <v>17.5</v>
      </c>
      <c r="R63" s="6" t="s">
        <v>28</v>
      </c>
      <c r="S63" s="6">
        <v>1100</v>
      </c>
      <c r="T63" s="6">
        <v>754</v>
      </c>
      <c r="U63" s="6" t="s">
        <v>512</v>
      </c>
      <c r="V63" s="4">
        <f t="shared" si="4"/>
        <v>20.563636363636363</v>
      </c>
      <c r="W63" s="6">
        <v>0</v>
      </c>
      <c r="X63" s="6">
        <v>1</v>
      </c>
      <c r="Y63" s="6">
        <v>0</v>
      </c>
      <c r="Z63" s="6">
        <f t="shared" si="5"/>
        <v>0</v>
      </c>
      <c r="AA63" s="6" t="s">
        <v>513</v>
      </c>
      <c r="AB63" s="6">
        <v>0.12</v>
      </c>
      <c r="AC63" s="7">
        <f t="shared" si="6"/>
        <v>50.725303030303024</v>
      </c>
      <c r="AD63" s="8" t="s">
        <v>30</v>
      </c>
      <c r="AE63" s="11"/>
    </row>
    <row r="64" spans="1:31" ht="117">
      <c r="A64" s="2">
        <v>61</v>
      </c>
      <c r="B64" s="3" t="s">
        <v>514</v>
      </c>
      <c r="C64" s="3" t="s">
        <v>515</v>
      </c>
      <c r="D64" s="3" t="s">
        <v>516</v>
      </c>
      <c r="E64" s="3" t="s">
        <v>43</v>
      </c>
      <c r="F64" s="4">
        <v>600</v>
      </c>
      <c r="G64" s="4">
        <v>327</v>
      </c>
      <c r="H64" s="5" t="s">
        <v>517</v>
      </c>
      <c r="I64" s="4">
        <f t="shared" si="1"/>
        <v>5.45</v>
      </c>
      <c r="J64" s="4">
        <v>3700</v>
      </c>
      <c r="K64" s="4">
        <v>3305</v>
      </c>
      <c r="L64" s="5" t="s">
        <v>518</v>
      </c>
      <c r="M64" s="4">
        <f t="shared" si="2"/>
        <v>13.398648648648649</v>
      </c>
      <c r="N64" s="4">
        <v>100</v>
      </c>
      <c r="O64" s="4">
        <v>75.81</v>
      </c>
      <c r="P64" s="5" t="s">
        <v>475</v>
      </c>
      <c r="Q64" s="4">
        <f t="shared" si="3"/>
        <v>18.952500000000001</v>
      </c>
      <c r="R64" s="6" t="s">
        <v>519</v>
      </c>
      <c r="S64" s="6">
        <v>100</v>
      </c>
      <c r="T64" s="6">
        <v>66.8</v>
      </c>
      <c r="U64" s="6" t="s">
        <v>520</v>
      </c>
      <c r="V64" s="4">
        <f t="shared" si="4"/>
        <v>20.04</v>
      </c>
      <c r="W64" s="6">
        <v>0</v>
      </c>
      <c r="X64" s="6">
        <v>1</v>
      </c>
      <c r="Y64" s="6">
        <v>0</v>
      </c>
      <c r="Z64" s="6">
        <f t="shared" si="5"/>
        <v>0</v>
      </c>
      <c r="AA64" s="6" t="s">
        <v>521</v>
      </c>
      <c r="AB64" s="6">
        <v>1.69</v>
      </c>
      <c r="AC64" s="7">
        <f t="shared" si="6"/>
        <v>59.531148648648646</v>
      </c>
      <c r="AD64" s="8" t="s">
        <v>30</v>
      </c>
      <c r="AE64" s="11"/>
    </row>
    <row r="65" spans="1:31" ht="97.5">
      <c r="A65" s="2">
        <v>62</v>
      </c>
      <c r="B65" s="3" t="s">
        <v>522</v>
      </c>
      <c r="C65" s="3" t="s">
        <v>523</v>
      </c>
      <c r="D65" s="3" t="s">
        <v>524</v>
      </c>
      <c r="E65" s="3" t="s">
        <v>114</v>
      </c>
      <c r="F65" s="4">
        <v>600</v>
      </c>
      <c r="G65" s="4">
        <v>316</v>
      </c>
      <c r="H65" s="5" t="s">
        <v>525</v>
      </c>
      <c r="I65" s="4">
        <f t="shared" si="1"/>
        <v>5.2666666666666666</v>
      </c>
      <c r="J65" s="4">
        <v>600</v>
      </c>
      <c r="K65" s="4">
        <v>317</v>
      </c>
      <c r="L65" s="5" t="s">
        <v>526</v>
      </c>
      <c r="M65" s="4">
        <f t="shared" si="2"/>
        <v>7.9249999999999998</v>
      </c>
      <c r="N65" s="4">
        <v>1400</v>
      </c>
      <c r="O65" s="4">
        <v>646</v>
      </c>
      <c r="P65" s="5" t="s">
        <v>527</v>
      </c>
      <c r="Q65" s="4">
        <f t="shared" si="3"/>
        <v>11.535714285714286</v>
      </c>
      <c r="R65" s="6" t="s">
        <v>28</v>
      </c>
      <c r="S65" s="6">
        <v>2000</v>
      </c>
      <c r="T65" s="6">
        <v>1308</v>
      </c>
      <c r="U65" s="6" t="s">
        <v>528</v>
      </c>
      <c r="V65" s="4">
        <f t="shared" si="4"/>
        <v>19.62</v>
      </c>
      <c r="W65" s="6">
        <v>0</v>
      </c>
      <c r="X65" s="6">
        <v>1</v>
      </c>
      <c r="Y65" s="6">
        <v>0</v>
      </c>
      <c r="Z65" s="6">
        <f t="shared" si="5"/>
        <v>0</v>
      </c>
      <c r="AA65" s="6" t="s">
        <v>529</v>
      </c>
      <c r="AB65" s="6">
        <v>2.08</v>
      </c>
      <c r="AC65" s="7">
        <f t="shared" si="6"/>
        <v>46.427380952380958</v>
      </c>
      <c r="AD65" s="8" t="s">
        <v>30</v>
      </c>
      <c r="AE65" s="11"/>
    </row>
    <row r="66" spans="1:31" ht="97.5">
      <c r="A66" s="11">
        <v>63</v>
      </c>
      <c r="B66" s="3" t="s">
        <v>530</v>
      </c>
      <c r="C66" s="3" t="s">
        <v>539</v>
      </c>
      <c r="D66" s="3" t="s">
        <v>531</v>
      </c>
      <c r="E66" s="3" t="s">
        <v>138</v>
      </c>
      <c r="F66" s="4">
        <v>600</v>
      </c>
      <c r="G66" s="4">
        <v>524</v>
      </c>
      <c r="H66" s="5" t="s">
        <v>532</v>
      </c>
      <c r="I66" s="4">
        <f t="shared" si="1"/>
        <v>8.7333333333333325</v>
      </c>
      <c r="J66" s="4">
        <v>600</v>
      </c>
      <c r="K66" s="4">
        <v>482</v>
      </c>
      <c r="L66" s="5" t="s">
        <v>533</v>
      </c>
      <c r="M66" s="4">
        <f t="shared" si="2"/>
        <v>12.05</v>
      </c>
      <c r="N66" s="4">
        <v>100</v>
      </c>
      <c r="O66" s="4">
        <v>82.4</v>
      </c>
      <c r="P66" s="5" t="s">
        <v>534</v>
      </c>
      <c r="Q66" s="4">
        <f t="shared" si="3"/>
        <v>20.6</v>
      </c>
      <c r="R66" s="6" t="s">
        <v>354</v>
      </c>
      <c r="S66" s="6">
        <v>100</v>
      </c>
      <c r="T66" s="6">
        <v>80.8</v>
      </c>
      <c r="U66" s="6" t="s">
        <v>535</v>
      </c>
      <c r="V66" s="4">
        <f t="shared" si="4"/>
        <v>24.24</v>
      </c>
      <c r="W66" s="6">
        <v>0</v>
      </c>
      <c r="X66" s="6">
        <v>1</v>
      </c>
      <c r="Y66" s="6">
        <v>0</v>
      </c>
      <c r="Z66" s="6">
        <f t="shared" si="5"/>
        <v>0</v>
      </c>
      <c r="AA66" s="6" t="s">
        <v>536</v>
      </c>
      <c r="AB66" s="6">
        <v>0.49</v>
      </c>
      <c r="AC66" s="7">
        <f t="shared" si="6"/>
        <v>66.11333333333333</v>
      </c>
      <c r="AD66" s="8" t="s">
        <v>30</v>
      </c>
      <c r="AE66" s="11"/>
    </row>
    <row r="67" spans="1:31" ht="117">
      <c r="A67" s="2">
        <v>64</v>
      </c>
      <c r="B67" s="3" t="s">
        <v>537</v>
      </c>
      <c r="C67" s="3" t="s">
        <v>538</v>
      </c>
      <c r="D67" s="3" t="s">
        <v>540</v>
      </c>
      <c r="E67" s="3" t="s">
        <v>63</v>
      </c>
      <c r="F67" s="4">
        <v>600</v>
      </c>
      <c r="G67" s="4">
        <v>376</v>
      </c>
      <c r="H67" s="5" t="s">
        <v>321</v>
      </c>
      <c r="I67" s="4">
        <f t="shared" si="1"/>
        <v>6.2666666666666666</v>
      </c>
      <c r="J67" s="4">
        <v>600</v>
      </c>
      <c r="K67" s="4">
        <v>276</v>
      </c>
      <c r="L67" s="5" t="s">
        <v>541</v>
      </c>
      <c r="M67" s="4">
        <f t="shared" si="2"/>
        <v>6.9</v>
      </c>
      <c r="N67" s="4">
        <v>2600</v>
      </c>
      <c r="O67" s="4">
        <v>1541</v>
      </c>
      <c r="P67" s="5" t="s">
        <v>542</v>
      </c>
      <c r="Q67" s="4">
        <f t="shared" si="3"/>
        <v>14.817307692307692</v>
      </c>
      <c r="R67" s="6" t="s">
        <v>543</v>
      </c>
      <c r="S67" s="6">
        <v>1800</v>
      </c>
      <c r="T67" s="6">
        <v>1041</v>
      </c>
      <c r="U67" s="6" t="s">
        <v>411</v>
      </c>
      <c r="V67" s="4">
        <f t="shared" si="4"/>
        <v>17.350000000000001</v>
      </c>
      <c r="W67" s="6">
        <v>0</v>
      </c>
      <c r="X67" s="6">
        <v>1</v>
      </c>
      <c r="Y67" s="6">
        <v>0</v>
      </c>
      <c r="Z67" s="6">
        <f t="shared" si="5"/>
        <v>0</v>
      </c>
      <c r="AA67" s="6" t="s">
        <v>544</v>
      </c>
      <c r="AB67" s="6">
        <v>1.92</v>
      </c>
      <c r="AC67" s="7">
        <f t="shared" si="6"/>
        <v>47.253974358974361</v>
      </c>
      <c r="AD67" s="8" t="s">
        <v>30</v>
      </c>
      <c r="AE67" s="11"/>
    </row>
    <row r="68" spans="1:31" ht="78">
      <c r="A68" s="2">
        <v>65</v>
      </c>
      <c r="B68" s="3" t="s">
        <v>545</v>
      </c>
      <c r="C68" s="3" t="s">
        <v>546</v>
      </c>
      <c r="D68" s="3" t="s">
        <v>547</v>
      </c>
      <c r="E68" s="3" t="s">
        <v>24</v>
      </c>
      <c r="F68" s="4">
        <v>600</v>
      </c>
      <c r="G68" s="4">
        <v>429</v>
      </c>
      <c r="H68" s="5" t="s">
        <v>548</v>
      </c>
      <c r="I68" s="4">
        <f t="shared" si="1"/>
        <v>7.15</v>
      </c>
      <c r="J68" s="4">
        <v>600</v>
      </c>
      <c r="K68" s="4">
        <v>346</v>
      </c>
      <c r="L68" s="5" t="s">
        <v>105</v>
      </c>
      <c r="M68" s="4">
        <f t="shared" si="2"/>
        <v>8.65</v>
      </c>
      <c r="N68" s="4">
        <v>2600</v>
      </c>
      <c r="O68" s="4">
        <v>2093</v>
      </c>
      <c r="P68" s="5" t="s">
        <v>164</v>
      </c>
      <c r="Q68" s="4">
        <f t="shared" si="3"/>
        <v>20.125</v>
      </c>
      <c r="R68" s="6" t="s">
        <v>274</v>
      </c>
      <c r="S68" s="6">
        <v>2000</v>
      </c>
      <c r="T68" s="6">
        <v>1618</v>
      </c>
      <c r="U68" s="6" t="s">
        <v>549</v>
      </c>
      <c r="V68" s="4">
        <f t="shared" si="4"/>
        <v>24.27</v>
      </c>
      <c r="W68" s="6">
        <v>0</v>
      </c>
      <c r="X68" s="6">
        <v>1</v>
      </c>
      <c r="Y68" s="6">
        <v>0</v>
      </c>
      <c r="Z68" s="6">
        <f t="shared" si="5"/>
        <v>0</v>
      </c>
      <c r="AA68" s="6" t="s">
        <v>276</v>
      </c>
      <c r="AB68" s="6">
        <v>1.1599999999999999</v>
      </c>
      <c r="AC68" s="7">
        <f t="shared" si="6"/>
        <v>61.35499999999999</v>
      </c>
      <c r="AD68" s="8" t="s">
        <v>30</v>
      </c>
      <c r="AE68" s="11"/>
    </row>
    <row r="69" spans="1:31" ht="78">
      <c r="A69" s="11">
        <v>66</v>
      </c>
      <c r="B69" s="3" t="s">
        <v>550</v>
      </c>
      <c r="C69" s="3" t="s">
        <v>551</v>
      </c>
      <c r="D69" s="3" t="s">
        <v>552</v>
      </c>
      <c r="E69" s="3" t="s">
        <v>24</v>
      </c>
      <c r="F69" s="4">
        <v>600</v>
      </c>
      <c r="G69" s="4">
        <v>480</v>
      </c>
      <c r="H69" s="5" t="s">
        <v>360</v>
      </c>
      <c r="I69" s="4">
        <f t="shared" ref="I69:I132" si="7">10*G69/F69</f>
        <v>8</v>
      </c>
      <c r="J69" s="4">
        <v>600</v>
      </c>
      <c r="K69" s="4">
        <v>468</v>
      </c>
      <c r="L69" s="5" t="s">
        <v>553</v>
      </c>
      <c r="M69" s="4">
        <f t="shared" ref="M69:M132" si="8">15*K69/J69</f>
        <v>11.7</v>
      </c>
      <c r="N69" s="4">
        <v>2600</v>
      </c>
      <c r="O69" s="4">
        <v>1839</v>
      </c>
      <c r="P69" s="5" t="s">
        <v>554</v>
      </c>
      <c r="Q69" s="4">
        <f t="shared" ref="Q69:Q132" si="9">25*O69/N69</f>
        <v>17.682692307692307</v>
      </c>
      <c r="R69" s="6" t="s">
        <v>346</v>
      </c>
      <c r="S69" s="6">
        <v>100</v>
      </c>
      <c r="T69" s="6">
        <v>63</v>
      </c>
      <c r="U69" s="6" t="s">
        <v>555</v>
      </c>
      <c r="V69" s="4">
        <f t="shared" ref="V69:V132" si="10">30*T69/S69</f>
        <v>18.899999999999999</v>
      </c>
      <c r="W69" s="6">
        <v>0</v>
      </c>
      <c r="X69" s="6">
        <v>1</v>
      </c>
      <c r="Y69" s="6">
        <v>0</v>
      </c>
      <c r="Z69" s="6">
        <f t="shared" ref="Z69:Z132" si="11">10*Y69/X69</f>
        <v>0</v>
      </c>
      <c r="AA69" s="6">
        <v>0</v>
      </c>
      <c r="AB69" s="6">
        <v>0</v>
      </c>
      <c r="AC69" s="7">
        <f t="shared" ref="AC69:AC132" si="12">I69+M69+Q69+AB69+V69+Z69</f>
        <v>56.282692307692308</v>
      </c>
      <c r="AD69" s="8" t="s">
        <v>30</v>
      </c>
      <c r="AE69" s="3" t="s">
        <v>556</v>
      </c>
    </row>
    <row r="70" spans="1:31" ht="97.5">
      <c r="A70" s="2">
        <v>67</v>
      </c>
      <c r="B70" s="3" t="s">
        <v>557</v>
      </c>
      <c r="C70" s="3" t="s">
        <v>558</v>
      </c>
      <c r="D70" s="3" t="s">
        <v>559</v>
      </c>
      <c r="E70" s="3" t="s">
        <v>63</v>
      </c>
      <c r="F70" s="4">
        <v>600</v>
      </c>
      <c r="G70" s="4">
        <v>508</v>
      </c>
      <c r="H70" s="5" t="s">
        <v>560</v>
      </c>
      <c r="I70" s="4">
        <f t="shared" si="7"/>
        <v>8.4666666666666668</v>
      </c>
      <c r="J70" s="4">
        <v>600</v>
      </c>
      <c r="K70" s="4">
        <v>356</v>
      </c>
      <c r="L70" s="5" t="s">
        <v>289</v>
      </c>
      <c r="M70" s="4">
        <f t="shared" si="8"/>
        <v>8.9</v>
      </c>
      <c r="N70" s="4">
        <v>2400</v>
      </c>
      <c r="O70" s="4">
        <v>1843</v>
      </c>
      <c r="P70" s="5" t="s">
        <v>561</v>
      </c>
      <c r="Q70" s="4">
        <f t="shared" si="9"/>
        <v>19.197916666666668</v>
      </c>
      <c r="R70" s="6" t="s">
        <v>234</v>
      </c>
      <c r="S70" s="6">
        <v>100</v>
      </c>
      <c r="T70" s="6">
        <v>74.7</v>
      </c>
      <c r="U70" s="6" t="s">
        <v>562</v>
      </c>
      <c r="V70" s="4">
        <f t="shared" si="10"/>
        <v>22.41</v>
      </c>
      <c r="W70" s="6">
        <v>0</v>
      </c>
      <c r="X70" s="6">
        <v>1</v>
      </c>
      <c r="Y70" s="6">
        <v>0</v>
      </c>
      <c r="Z70" s="6">
        <f t="shared" si="11"/>
        <v>0</v>
      </c>
      <c r="AA70" s="6">
        <v>0</v>
      </c>
      <c r="AB70" s="6">
        <v>0</v>
      </c>
      <c r="AC70" s="7">
        <f t="shared" si="12"/>
        <v>58.974583333333328</v>
      </c>
      <c r="AD70" s="8" t="s">
        <v>30</v>
      </c>
      <c r="AE70" s="11"/>
    </row>
    <row r="71" spans="1:31" s="25" customFormat="1" ht="136.5">
      <c r="A71" s="27">
        <v>68</v>
      </c>
      <c r="B71" s="17" t="s">
        <v>563</v>
      </c>
      <c r="C71" s="17" t="s">
        <v>564</v>
      </c>
      <c r="D71" s="17" t="s">
        <v>565</v>
      </c>
      <c r="E71" s="17" t="s">
        <v>114</v>
      </c>
      <c r="F71" s="19">
        <v>600</v>
      </c>
      <c r="G71" s="19">
        <v>343</v>
      </c>
      <c r="H71" s="20" t="s">
        <v>73</v>
      </c>
      <c r="I71" s="19">
        <f t="shared" si="7"/>
        <v>5.7166666666666668</v>
      </c>
      <c r="J71" s="19">
        <v>600</v>
      </c>
      <c r="K71" s="19">
        <v>289</v>
      </c>
      <c r="L71" s="20" t="s">
        <v>566</v>
      </c>
      <c r="M71" s="19">
        <f t="shared" si="8"/>
        <v>7.2249999999999996</v>
      </c>
      <c r="N71" s="19">
        <v>1400</v>
      </c>
      <c r="O71" s="19">
        <v>674</v>
      </c>
      <c r="P71" s="20" t="s">
        <v>567</v>
      </c>
      <c r="Q71" s="19">
        <f t="shared" si="9"/>
        <v>12.035714285714286</v>
      </c>
      <c r="R71" s="23" t="s">
        <v>234</v>
      </c>
      <c r="S71" s="23">
        <v>100</v>
      </c>
      <c r="T71" s="23">
        <v>55.5</v>
      </c>
      <c r="U71" s="23" t="s">
        <v>568</v>
      </c>
      <c r="V71" s="19">
        <f t="shared" si="10"/>
        <v>16.649999999999999</v>
      </c>
      <c r="W71" s="23">
        <v>0</v>
      </c>
      <c r="X71" s="23">
        <v>1</v>
      </c>
      <c r="Y71" s="23">
        <v>0</v>
      </c>
      <c r="Z71" s="23">
        <f t="shared" si="11"/>
        <v>0</v>
      </c>
      <c r="AA71" s="23" t="s">
        <v>569</v>
      </c>
      <c r="AB71" s="23">
        <v>5.75</v>
      </c>
      <c r="AC71" s="22">
        <f t="shared" si="12"/>
        <v>47.377380952380953</v>
      </c>
      <c r="AD71" s="22" t="s">
        <v>30</v>
      </c>
      <c r="AE71" s="17" t="s">
        <v>570</v>
      </c>
    </row>
    <row r="72" spans="1:31" ht="97.5">
      <c r="A72" s="11">
        <v>69</v>
      </c>
      <c r="B72" s="3" t="s">
        <v>571</v>
      </c>
      <c r="C72" s="3" t="s">
        <v>572</v>
      </c>
      <c r="D72" s="3" t="s">
        <v>573</v>
      </c>
      <c r="E72" s="3" t="s">
        <v>63</v>
      </c>
      <c r="F72" s="4">
        <v>600</v>
      </c>
      <c r="G72" s="4">
        <v>329</v>
      </c>
      <c r="H72" s="5" t="s">
        <v>574</v>
      </c>
      <c r="I72" s="4">
        <f t="shared" si="7"/>
        <v>5.4833333333333334</v>
      </c>
      <c r="J72" s="4">
        <v>600</v>
      </c>
      <c r="K72" s="4">
        <v>360</v>
      </c>
      <c r="L72" s="5" t="s">
        <v>429</v>
      </c>
      <c r="M72" s="4">
        <f t="shared" si="8"/>
        <v>9</v>
      </c>
      <c r="N72" s="4">
        <v>100</v>
      </c>
      <c r="O72" s="4">
        <v>63.5</v>
      </c>
      <c r="P72" s="5" t="s">
        <v>575</v>
      </c>
      <c r="Q72" s="4">
        <f t="shared" si="9"/>
        <v>15.875</v>
      </c>
      <c r="R72" s="6" t="s">
        <v>576</v>
      </c>
      <c r="S72" s="6">
        <v>3700</v>
      </c>
      <c r="T72" s="6">
        <v>2749</v>
      </c>
      <c r="U72" s="6" t="s">
        <v>577</v>
      </c>
      <c r="V72" s="4">
        <f t="shared" si="10"/>
        <v>22.289189189189191</v>
      </c>
      <c r="W72" s="6">
        <v>0</v>
      </c>
      <c r="X72" s="6">
        <v>1</v>
      </c>
      <c r="Y72" s="6">
        <v>0</v>
      </c>
      <c r="Z72" s="6">
        <f t="shared" si="11"/>
        <v>0</v>
      </c>
      <c r="AA72" s="6">
        <v>0</v>
      </c>
      <c r="AB72" s="6">
        <v>0</v>
      </c>
      <c r="AC72" s="7">
        <f t="shared" si="12"/>
        <v>52.647522522522522</v>
      </c>
      <c r="AD72" s="8" t="s">
        <v>30</v>
      </c>
      <c r="AE72" s="11"/>
    </row>
    <row r="73" spans="1:31" s="42" customFormat="1" ht="97.5">
      <c r="A73" s="36">
        <v>70</v>
      </c>
      <c r="B73" s="37" t="s">
        <v>578</v>
      </c>
      <c r="C73" s="37" t="s">
        <v>579</v>
      </c>
      <c r="D73" s="37" t="s">
        <v>580</v>
      </c>
      <c r="E73" s="37" t="s">
        <v>24</v>
      </c>
      <c r="F73" s="38">
        <v>600</v>
      </c>
      <c r="G73" s="38">
        <v>412</v>
      </c>
      <c r="H73" s="39" t="s">
        <v>581</v>
      </c>
      <c r="I73" s="38">
        <f t="shared" si="7"/>
        <v>6.8666666666666663</v>
      </c>
      <c r="J73" s="38">
        <v>600</v>
      </c>
      <c r="K73" s="38">
        <v>473</v>
      </c>
      <c r="L73" s="39" t="s">
        <v>582</v>
      </c>
      <c r="M73" s="38">
        <f t="shared" si="8"/>
        <v>11.824999999999999</v>
      </c>
      <c r="N73" s="38">
        <v>1</v>
      </c>
      <c r="O73" s="38">
        <v>0</v>
      </c>
      <c r="P73" s="39">
        <v>0</v>
      </c>
      <c r="Q73" s="38">
        <f t="shared" si="9"/>
        <v>0</v>
      </c>
      <c r="R73" s="40" t="s">
        <v>330</v>
      </c>
      <c r="S73" s="40">
        <v>2000</v>
      </c>
      <c r="T73" s="40">
        <v>1620</v>
      </c>
      <c r="U73" s="40" t="s">
        <v>583</v>
      </c>
      <c r="V73" s="38">
        <f t="shared" si="10"/>
        <v>24.3</v>
      </c>
      <c r="W73" s="40">
        <v>0</v>
      </c>
      <c r="X73" s="40">
        <v>1</v>
      </c>
      <c r="Y73" s="40">
        <v>0</v>
      </c>
      <c r="Z73" s="40">
        <f t="shared" si="11"/>
        <v>0</v>
      </c>
      <c r="AA73" s="40">
        <v>0</v>
      </c>
      <c r="AB73" s="40">
        <v>0</v>
      </c>
      <c r="AC73" s="41">
        <f t="shared" si="12"/>
        <v>42.991666666666667</v>
      </c>
      <c r="AD73" s="41" t="s">
        <v>30</v>
      </c>
      <c r="AE73" s="37" t="s">
        <v>584</v>
      </c>
    </row>
    <row r="74" spans="1:31" ht="97.5">
      <c r="A74" s="2">
        <v>71</v>
      </c>
      <c r="B74" s="3" t="s">
        <v>585</v>
      </c>
      <c r="C74" s="3" t="s">
        <v>586</v>
      </c>
      <c r="D74" s="3" t="s">
        <v>587</v>
      </c>
      <c r="E74" s="3" t="s">
        <v>132</v>
      </c>
      <c r="F74" s="4">
        <v>600</v>
      </c>
      <c r="G74" s="4">
        <v>414</v>
      </c>
      <c r="H74" s="5" t="s">
        <v>588</v>
      </c>
      <c r="I74" s="4">
        <f t="shared" si="7"/>
        <v>6.9</v>
      </c>
      <c r="J74" s="4">
        <v>600</v>
      </c>
      <c r="K74" s="4">
        <v>300</v>
      </c>
      <c r="L74" s="5" t="s">
        <v>437</v>
      </c>
      <c r="M74" s="4">
        <f t="shared" si="8"/>
        <v>7.5</v>
      </c>
      <c r="N74" s="4">
        <v>2400</v>
      </c>
      <c r="O74" s="4">
        <v>1474</v>
      </c>
      <c r="P74" s="5" t="s">
        <v>589</v>
      </c>
      <c r="Q74" s="4">
        <f t="shared" si="9"/>
        <v>15.354166666666666</v>
      </c>
      <c r="R74" s="6" t="s">
        <v>28</v>
      </c>
      <c r="S74" s="6">
        <v>100</v>
      </c>
      <c r="T74" s="6">
        <v>72.2</v>
      </c>
      <c r="U74" s="6" t="s">
        <v>590</v>
      </c>
      <c r="V74" s="4">
        <f t="shared" si="10"/>
        <v>21.66</v>
      </c>
      <c r="W74" s="6">
        <v>0</v>
      </c>
      <c r="X74" s="6">
        <v>1</v>
      </c>
      <c r="Y74" s="6">
        <v>0</v>
      </c>
      <c r="Z74" s="6">
        <f t="shared" si="11"/>
        <v>0</v>
      </c>
      <c r="AA74" s="6">
        <v>0</v>
      </c>
      <c r="AB74" s="6">
        <v>0</v>
      </c>
      <c r="AC74" s="7">
        <f t="shared" si="12"/>
        <v>51.414166666666667</v>
      </c>
      <c r="AD74" s="8" t="s">
        <v>108</v>
      </c>
      <c r="AE74" s="11"/>
    </row>
    <row r="75" spans="1:31" s="25" customFormat="1" ht="97.5">
      <c r="A75" s="18">
        <v>72</v>
      </c>
      <c r="B75" s="17" t="s">
        <v>591</v>
      </c>
      <c r="C75" s="17" t="s">
        <v>592</v>
      </c>
      <c r="D75" s="17" t="s">
        <v>594</v>
      </c>
      <c r="E75" s="17" t="s">
        <v>91</v>
      </c>
      <c r="F75" s="19">
        <v>700</v>
      </c>
      <c r="G75" s="19">
        <v>348</v>
      </c>
      <c r="H75" s="20" t="s">
        <v>593</v>
      </c>
      <c r="I75" s="19">
        <f t="shared" si="7"/>
        <v>4.9714285714285715</v>
      </c>
      <c r="J75" s="19">
        <v>500</v>
      </c>
      <c r="K75" s="19">
        <v>280</v>
      </c>
      <c r="L75" s="20" t="s">
        <v>503</v>
      </c>
      <c r="M75" s="19">
        <f t="shared" si="8"/>
        <v>8.4</v>
      </c>
      <c r="N75" s="19">
        <v>100</v>
      </c>
      <c r="O75" s="19">
        <v>68</v>
      </c>
      <c r="P75" s="20" t="s">
        <v>489</v>
      </c>
      <c r="Q75" s="21">
        <f t="shared" si="9"/>
        <v>17</v>
      </c>
      <c r="R75" s="22" t="s">
        <v>28</v>
      </c>
      <c r="S75" s="23">
        <v>100</v>
      </c>
      <c r="T75" s="23">
        <v>60.7</v>
      </c>
      <c r="U75" s="23" t="s">
        <v>595</v>
      </c>
      <c r="V75" s="19">
        <f t="shared" si="10"/>
        <v>18.21</v>
      </c>
      <c r="W75" s="23">
        <v>0</v>
      </c>
      <c r="X75" s="23">
        <v>1</v>
      </c>
      <c r="Y75" s="23">
        <v>0</v>
      </c>
      <c r="Z75" s="23">
        <f t="shared" si="11"/>
        <v>0</v>
      </c>
      <c r="AA75" s="23" t="s">
        <v>596</v>
      </c>
      <c r="AB75" s="24">
        <v>4.22</v>
      </c>
      <c r="AC75" s="22">
        <f>I75+M75+Q75+AB75+V75+Z75</f>
        <v>52.801428571428573</v>
      </c>
      <c r="AD75" s="22" t="s">
        <v>30</v>
      </c>
      <c r="AE75" s="18"/>
    </row>
    <row r="76" spans="1:31" ht="97.5">
      <c r="A76" s="2">
        <v>73</v>
      </c>
      <c r="B76" s="3" t="s">
        <v>597</v>
      </c>
      <c r="C76" s="3" t="s">
        <v>598</v>
      </c>
      <c r="D76" s="3" t="s">
        <v>599</v>
      </c>
      <c r="E76" s="3" t="s">
        <v>34</v>
      </c>
      <c r="F76" s="4">
        <v>600</v>
      </c>
      <c r="G76" s="4">
        <v>317</v>
      </c>
      <c r="H76" s="5" t="s">
        <v>526</v>
      </c>
      <c r="I76" s="4">
        <f t="shared" si="7"/>
        <v>5.2833333333333332</v>
      </c>
      <c r="J76" s="4">
        <v>600</v>
      </c>
      <c r="K76" s="4">
        <v>277</v>
      </c>
      <c r="L76" s="5" t="s">
        <v>467</v>
      </c>
      <c r="M76" s="4">
        <f t="shared" si="8"/>
        <v>6.9249999999999998</v>
      </c>
      <c r="N76" s="4">
        <v>100</v>
      </c>
      <c r="O76" s="4">
        <v>53.4</v>
      </c>
      <c r="P76" s="5" t="s">
        <v>600</v>
      </c>
      <c r="Q76" s="4">
        <f t="shared" si="9"/>
        <v>13.35</v>
      </c>
      <c r="R76" s="6" t="s">
        <v>28</v>
      </c>
      <c r="S76" s="6">
        <v>100</v>
      </c>
      <c r="T76" s="6">
        <v>78.2</v>
      </c>
      <c r="U76" s="6" t="s">
        <v>601</v>
      </c>
      <c r="V76" s="4">
        <f t="shared" si="10"/>
        <v>23.46</v>
      </c>
      <c r="W76" s="6">
        <v>0</v>
      </c>
      <c r="X76" s="6">
        <v>1</v>
      </c>
      <c r="Y76" s="6">
        <v>0</v>
      </c>
      <c r="Z76" s="6">
        <f t="shared" si="11"/>
        <v>0</v>
      </c>
      <c r="AA76" s="6" t="s">
        <v>603</v>
      </c>
      <c r="AB76" s="6">
        <v>0.13</v>
      </c>
      <c r="AC76" s="7">
        <f t="shared" si="12"/>
        <v>49.148333333333326</v>
      </c>
      <c r="AD76" s="8" t="s">
        <v>30</v>
      </c>
      <c r="AE76" s="3" t="s">
        <v>602</v>
      </c>
    </row>
    <row r="77" spans="1:31" ht="78">
      <c r="A77" s="2">
        <v>74</v>
      </c>
      <c r="B77" s="3" t="s">
        <v>604</v>
      </c>
      <c r="C77" s="3" t="s">
        <v>605</v>
      </c>
      <c r="D77" s="3" t="s">
        <v>606</v>
      </c>
      <c r="E77" s="3" t="s">
        <v>146</v>
      </c>
      <c r="F77" s="4">
        <v>750</v>
      </c>
      <c r="G77" s="4">
        <v>322</v>
      </c>
      <c r="H77" s="5" t="s">
        <v>607</v>
      </c>
      <c r="I77" s="4">
        <f t="shared" si="7"/>
        <v>4.293333333333333</v>
      </c>
      <c r="J77" s="4">
        <v>900</v>
      </c>
      <c r="K77" s="4">
        <v>330</v>
      </c>
      <c r="L77" s="5" t="s">
        <v>608</v>
      </c>
      <c r="M77" s="4">
        <f t="shared" si="8"/>
        <v>5.5</v>
      </c>
      <c r="N77" s="4">
        <v>1400</v>
      </c>
      <c r="O77" s="4">
        <v>615</v>
      </c>
      <c r="P77" s="5" t="s">
        <v>609</v>
      </c>
      <c r="Q77" s="4">
        <f t="shared" si="9"/>
        <v>10.982142857142858</v>
      </c>
      <c r="R77" s="6" t="s">
        <v>28</v>
      </c>
      <c r="S77" s="6">
        <v>2000</v>
      </c>
      <c r="T77" s="6">
        <v>1165</v>
      </c>
      <c r="U77" s="6" t="s">
        <v>610</v>
      </c>
      <c r="V77" s="4">
        <f t="shared" si="10"/>
        <v>17.475000000000001</v>
      </c>
      <c r="W77" s="6">
        <v>0</v>
      </c>
      <c r="X77" s="6">
        <v>1</v>
      </c>
      <c r="Y77" s="6">
        <v>0</v>
      </c>
      <c r="Z77" s="6">
        <f t="shared" si="11"/>
        <v>0</v>
      </c>
      <c r="AA77" s="6" t="s">
        <v>611</v>
      </c>
      <c r="AB77" s="6">
        <v>2.15</v>
      </c>
      <c r="AC77" s="7">
        <f t="shared" si="12"/>
        <v>40.400476190476191</v>
      </c>
      <c r="AD77" s="8" t="s">
        <v>30</v>
      </c>
      <c r="AE77" s="11"/>
    </row>
    <row r="78" spans="1:31" ht="136.5">
      <c r="A78" s="11">
        <v>75</v>
      </c>
      <c r="B78" s="3" t="s">
        <v>612</v>
      </c>
      <c r="C78" s="3" t="s">
        <v>613</v>
      </c>
      <c r="D78" s="3" t="s">
        <v>614</v>
      </c>
      <c r="E78" s="3" t="s">
        <v>146</v>
      </c>
      <c r="F78" s="4">
        <v>750</v>
      </c>
      <c r="G78" s="4">
        <v>572</v>
      </c>
      <c r="H78" s="5" t="s">
        <v>615</v>
      </c>
      <c r="I78" s="4">
        <f t="shared" si="7"/>
        <v>7.6266666666666669</v>
      </c>
      <c r="J78" s="4">
        <v>900</v>
      </c>
      <c r="K78" s="4">
        <v>422</v>
      </c>
      <c r="L78" s="5" t="s">
        <v>616</v>
      </c>
      <c r="M78" s="4">
        <f t="shared" si="8"/>
        <v>7.0333333333333332</v>
      </c>
      <c r="N78" s="4">
        <v>2650</v>
      </c>
      <c r="O78" s="4">
        <v>1755</v>
      </c>
      <c r="P78" s="5" t="s">
        <v>617</v>
      </c>
      <c r="Q78" s="4">
        <f t="shared" si="9"/>
        <v>16.556603773584907</v>
      </c>
      <c r="R78" s="6" t="s">
        <v>354</v>
      </c>
      <c r="S78" s="6">
        <v>1900</v>
      </c>
      <c r="T78" s="6">
        <v>1385</v>
      </c>
      <c r="U78" s="6" t="s">
        <v>618</v>
      </c>
      <c r="V78" s="4">
        <f t="shared" si="10"/>
        <v>21.868421052631579</v>
      </c>
      <c r="W78" s="6">
        <v>0</v>
      </c>
      <c r="X78" s="6">
        <v>1</v>
      </c>
      <c r="Y78" s="6">
        <v>0</v>
      </c>
      <c r="Z78" s="6">
        <f t="shared" si="11"/>
        <v>0</v>
      </c>
      <c r="AA78" s="6" t="s">
        <v>619</v>
      </c>
      <c r="AB78" s="6">
        <v>2.57</v>
      </c>
      <c r="AC78" s="7">
        <f t="shared" si="12"/>
        <v>55.65502482621649</v>
      </c>
      <c r="AD78" s="8" t="s">
        <v>30</v>
      </c>
      <c r="AE78" s="11"/>
    </row>
    <row r="79" spans="1:31" ht="117">
      <c r="A79" s="2">
        <v>76</v>
      </c>
      <c r="B79" s="3" t="s">
        <v>620</v>
      </c>
      <c r="C79" s="3" t="s">
        <v>621</v>
      </c>
      <c r="D79" s="3" t="s">
        <v>622</v>
      </c>
      <c r="E79" s="3" t="s">
        <v>91</v>
      </c>
      <c r="F79" s="4">
        <v>600</v>
      </c>
      <c r="G79" s="4">
        <v>413</v>
      </c>
      <c r="H79" s="5" t="s">
        <v>44</v>
      </c>
      <c r="I79" s="4">
        <f t="shared" si="7"/>
        <v>6.8833333333333337</v>
      </c>
      <c r="J79" s="4">
        <v>600</v>
      </c>
      <c r="K79" s="4">
        <v>265</v>
      </c>
      <c r="L79" s="5" t="s">
        <v>623</v>
      </c>
      <c r="M79" s="4">
        <f t="shared" si="8"/>
        <v>6.625</v>
      </c>
      <c r="N79" s="4">
        <v>1400</v>
      </c>
      <c r="O79" s="4">
        <v>633</v>
      </c>
      <c r="P79" s="5" t="s">
        <v>624</v>
      </c>
      <c r="Q79" s="4">
        <f t="shared" si="9"/>
        <v>11.303571428571429</v>
      </c>
      <c r="R79" s="6" t="s">
        <v>625</v>
      </c>
      <c r="S79" s="6">
        <v>100</v>
      </c>
      <c r="T79" s="6">
        <v>63.1</v>
      </c>
      <c r="U79" s="6" t="s">
        <v>431</v>
      </c>
      <c r="V79" s="4">
        <f t="shared" si="10"/>
        <v>18.93</v>
      </c>
      <c r="W79" s="6">
        <v>0</v>
      </c>
      <c r="X79" s="6">
        <v>1</v>
      </c>
      <c r="Y79" s="6">
        <v>0</v>
      </c>
      <c r="Z79" s="6">
        <f t="shared" si="11"/>
        <v>0</v>
      </c>
      <c r="AA79" s="6" t="s">
        <v>626</v>
      </c>
      <c r="AB79" s="6">
        <v>6.79</v>
      </c>
      <c r="AC79" s="7">
        <f t="shared" si="12"/>
        <v>50.531904761904762</v>
      </c>
      <c r="AD79" s="8" t="s">
        <v>30</v>
      </c>
      <c r="AE79" s="3" t="s">
        <v>627</v>
      </c>
    </row>
    <row r="80" spans="1:31" ht="78">
      <c r="A80" s="2">
        <v>77</v>
      </c>
      <c r="B80" s="3" t="s">
        <v>628</v>
      </c>
      <c r="C80" s="3" t="s">
        <v>629</v>
      </c>
      <c r="D80" s="3" t="s">
        <v>630</v>
      </c>
      <c r="E80" s="3" t="s">
        <v>487</v>
      </c>
      <c r="F80" s="4">
        <v>600</v>
      </c>
      <c r="G80" s="4">
        <v>475</v>
      </c>
      <c r="H80" s="5" t="s">
        <v>631</v>
      </c>
      <c r="I80" s="4">
        <f t="shared" si="7"/>
        <v>7.916666666666667</v>
      </c>
      <c r="J80" s="4">
        <v>600</v>
      </c>
      <c r="K80" s="4">
        <v>353</v>
      </c>
      <c r="L80" s="5" t="s">
        <v>632</v>
      </c>
      <c r="M80" s="4">
        <f t="shared" si="8"/>
        <v>8.8249999999999993</v>
      </c>
      <c r="N80" s="4">
        <v>2400</v>
      </c>
      <c r="O80" s="4">
        <v>1566</v>
      </c>
      <c r="P80" s="5" t="s">
        <v>633</v>
      </c>
      <c r="Q80" s="4">
        <f t="shared" si="9"/>
        <v>16.3125</v>
      </c>
      <c r="R80" s="6" t="s">
        <v>28</v>
      </c>
      <c r="S80" s="6">
        <v>100</v>
      </c>
      <c r="T80" s="6">
        <v>69.7</v>
      </c>
      <c r="U80" s="6" t="s">
        <v>634</v>
      </c>
      <c r="V80" s="4">
        <f t="shared" si="10"/>
        <v>20.91</v>
      </c>
      <c r="W80" s="6">
        <v>0</v>
      </c>
      <c r="X80" s="6">
        <v>1</v>
      </c>
      <c r="Y80" s="6">
        <v>0</v>
      </c>
      <c r="Z80" s="6">
        <f t="shared" si="11"/>
        <v>0</v>
      </c>
      <c r="AA80" s="6" t="s">
        <v>635</v>
      </c>
      <c r="AB80" s="6">
        <v>2.0299999999999998</v>
      </c>
      <c r="AC80" s="7">
        <f t="shared" si="12"/>
        <v>55.994166666666672</v>
      </c>
      <c r="AD80" s="8" t="s">
        <v>30</v>
      </c>
      <c r="AE80" s="11"/>
    </row>
    <row r="81" spans="1:31" ht="97.5">
      <c r="A81" s="11">
        <v>78</v>
      </c>
      <c r="B81" s="3" t="s">
        <v>636</v>
      </c>
      <c r="C81" s="3" t="s">
        <v>637</v>
      </c>
      <c r="D81" s="3" t="s">
        <v>638</v>
      </c>
      <c r="E81" s="3" t="s">
        <v>487</v>
      </c>
      <c r="F81" s="4">
        <v>600</v>
      </c>
      <c r="G81" s="4">
        <v>349</v>
      </c>
      <c r="H81" s="5" t="s">
        <v>358</v>
      </c>
      <c r="I81" s="4">
        <f t="shared" si="7"/>
        <v>5.8166666666666664</v>
      </c>
      <c r="J81" s="4">
        <v>600</v>
      </c>
      <c r="K81" s="4">
        <v>333</v>
      </c>
      <c r="L81" s="5" t="s">
        <v>568</v>
      </c>
      <c r="M81" s="4">
        <f t="shared" si="8"/>
        <v>8.3249999999999993</v>
      </c>
      <c r="N81" s="4">
        <v>1800</v>
      </c>
      <c r="O81" s="4">
        <v>976</v>
      </c>
      <c r="P81" s="5" t="s">
        <v>639</v>
      </c>
      <c r="Q81" s="4">
        <f t="shared" si="9"/>
        <v>13.555555555555555</v>
      </c>
      <c r="R81" s="6" t="s">
        <v>640</v>
      </c>
      <c r="S81" s="6">
        <v>100</v>
      </c>
      <c r="T81" s="6">
        <v>68</v>
      </c>
      <c r="U81" s="6" t="s">
        <v>489</v>
      </c>
      <c r="V81" s="4">
        <f t="shared" si="10"/>
        <v>20.399999999999999</v>
      </c>
      <c r="W81" s="6">
        <v>0</v>
      </c>
      <c r="X81" s="6">
        <v>1</v>
      </c>
      <c r="Y81" s="6">
        <v>0</v>
      </c>
      <c r="Z81" s="6">
        <f t="shared" si="11"/>
        <v>0</v>
      </c>
      <c r="AA81" s="6" t="s">
        <v>641</v>
      </c>
      <c r="AB81" s="6">
        <v>3.1</v>
      </c>
      <c r="AC81" s="7">
        <f t="shared" si="12"/>
        <v>51.197222222222223</v>
      </c>
      <c r="AD81" s="8" t="s">
        <v>30</v>
      </c>
      <c r="AE81" s="11"/>
    </row>
    <row r="82" spans="1:31" s="34" customFormat="1" ht="97.5">
      <c r="A82" s="35">
        <v>79</v>
      </c>
      <c r="B82" s="29" t="s">
        <v>642</v>
      </c>
      <c r="C82" s="29" t="s">
        <v>643</v>
      </c>
      <c r="D82" s="29" t="s">
        <v>644</v>
      </c>
      <c r="E82" s="29" t="s">
        <v>24</v>
      </c>
      <c r="F82" s="30">
        <v>500</v>
      </c>
      <c r="G82" s="30">
        <v>248</v>
      </c>
      <c r="H82" s="31" t="s">
        <v>645</v>
      </c>
      <c r="I82" s="30">
        <f t="shared" si="7"/>
        <v>4.96</v>
      </c>
      <c r="J82" s="30">
        <v>600</v>
      </c>
      <c r="K82" s="30">
        <v>318</v>
      </c>
      <c r="L82" s="31" t="s">
        <v>646</v>
      </c>
      <c r="M82" s="30">
        <f t="shared" si="8"/>
        <v>7.95</v>
      </c>
      <c r="N82" s="30">
        <v>100</v>
      </c>
      <c r="O82" s="30">
        <v>64.5</v>
      </c>
      <c r="P82" s="31" t="s">
        <v>256</v>
      </c>
      <c r="Q82" s="30">
        <f t="shared" si="9"/>
        <v>16.125</v>
      </c>
      <c r="R82" s="32">
        <v>0</v>
      </c>
      <c r="S82" s="32">
        <v>1</v>
      </c>
      <c r="T82" s="32">
        <v>0</v>
      </c>
      <c r="U82" s="32">
        <v>0</v>
      </c>
      <c r="V82" s="30">
        <f t="shared" si="10"/>
        <v>0</v>
      </c>
      <c r="W82" s="32">
        <v>0</v>
      </c>
      <c r="X82" s="32">
        <v>1</v>
      </c>
      <c r="Y82" s="32">
        <v>0</v>
      </c>
      <c r="Z82" s="32">
        <f t="shared" si="11"/>
        <v>0</v>
      </c>
      <c r="AA82" s="32">
        <v>0</v>
      </c>
      <c r="AB82" s="32">
        <v>0</v>
      </c>
      <c r="AC82" s="33">
        <f t="shared" si="12"/>
        <v>29.035</v>
      </c>
      <c r="AD82" s="33" t="s">
        <v>30</v>
      </c>
      <c r="AE82" s="29" t="s">
        <v>647</v>
      </c>
    </row>
    <row r="83" spans="1:31" ht="78">
      <c r="A83" s="2">
        <v>80</v>
      </c>
      <c r="B83" s="3" t="s">
        <v>648</v>
      </c>
      <c r="C83" s="3" t="s">
        <v>649</v>
      </c>
      <c r="D83" s="3" t="s">
        <v>650</v>
      </c>
      <c r="E83" s="3" t="s">
        <v>34</v>
      </c>
      <c r="F83" s="4">
        <v>600</v>
      </c>
      <c r="G83" s="4">
        <v>372</v>
      </c>
      <c r="H83" s="5" t="s">
        <v>651</v>
      </c>
      <c r="I83" s="4">
        <f t="shared" si="7"/>
        <v>6.2</v>
      </c>
      <c r="J83" s="4">
        <v>600</v>
      </c>
      <c r="K83" s="4">
        <v>372</v>
      </c>
      <c r="L83" s="5" t="s">
        <v>651</v>
      </c>
      <c r="M83" s="4">
        <f t="shared" si="8"/>
        <v>9.3000000000000007</v>
      </c>
      <c r="N83" s="4">
        <v>1800</v>
      </c>
      <c r="O83" s="4">
        <v>1070</v>
      </c>
      <c r="P83" s="5" t="s">
        <v>652</v>
      </c>
      <c r="Q83" s="4">
        <f t="shared" si="9"/>
        <v>14.861111111111111</v>
      </c>
      <c r="R83" s="6" t="s">
        <v>282</v>
      </c>
      <c r="S83" s="6">
        <v>1800</v>
      </c>
      <c r="T83" s="6">
        <v>1179</v>
      </c>
      <c r="U83" s="6" t="s">
        <v>365</v>
      </c>
      <c r="V83" s="4">
        <f t="shared" si="10"/>
        <v>19.649999999999999</v>
      </c>
      <c r="W83" s="6">
        <v>0</v>
      </c>
      <c r="X83" s="6">
        <v>1</v>
      </c>
      <c r="Y83" s="6">
        <v>0</v>
      </c>
      <c r="Z83" s="6">
        <f t="shared" si="11"/>
        <v>0</v>
      </c>
      <c r="AA83" s="6" t="s">
        <v>653</v>
      </c>
      <c r="AB83" s="6">
        <v>3.28</v>
      </c>
      <c r="AC83" s="7">
        <f t="shared" si="12"/>
        <v>53.291111111111107</v>
      </c>
      <c r="AD83" s="8" t="s">
        <v>108</v>
      </c>
      <c r="AE83" s="11"/>
    </row>
    <row r="84" spans="1:31" ht="97.5">
      <c r="A84" s="11">
        <v>81</v>
      </c>
      <c r="B84" s="3" t="s">
        <v>654</v>
      </c>
      <c r="C84" s="3" t="s">
        <v>655</v>
      </c>
      <c r="D84" s="3" t="s">
        <v>656</v>
      </c>
      <c r="E84" s="3" t="s">
        <v>114</v>
      </c>
      <c r="F84" s="4">
        <v>600</v>
      </c>
      <c r="G84" s="4">
        <v>462</v>
      </c>
      <c r="H84" s="5" t="s">
        <v>657</v>
      </c>
      <c r="I84" s="4">
        <v>7.7</v>
      </c>
      <c r="J84" s="4">
        <v>600</v>
      </c>
      <c r="K84" s="4">
        <v>315</v>
      </c>
      <c r="L84" s="5" t="s">
        <v>216</v>
      </c>
      <c r="M84" s="4">
        <f t="shared" si="8"/>
        <v>7.875</v>
      </c>
      <c r="N84" s="4">
        <v>1800</v>
      </c>
      <c r="O84" s="4">
        <v>1085</v>
      </c>
      <c r="P84" s="5" t="s">
        <v>658</v>
      </c>
      <c r="Q84" s="4">
        <f t="shared" si="9"/>
        <v>15.069444444444445</v>
      </c>
      <c r="R84" s="6" t="s">
        <v>659</v>
      </c>
      <c r="S84" s="6">
        <v>100</v>
      </c>
      <c r="T84" s="6">
        <v>65</v>
      </c>
      <c r="U84" s="6" t="s">
        <v>133</v>
      </c>
      <c r="V84" s="4">
        <f t="shared" si="10"/>
        <v>19.5</v>
      </c>
      <c r="W84" s="6">
        <v>0</v>
      </c>
      <c r="X84" s="6">
        <v>1</v>
      </c>
      <c r="Y84" s="6">
        <v>0</v>
      </c>
      <c r="Z84" s="6">
        <f t="shared" si="11"/>
        <v>0</v>
      </c>
      <c r="AA84" s="6">
        <v>0</v>
      </c>
      <c r="AB84" s="6">
        <v>0</v>
      </c>
      <c r="AC84" s="7">
        <f t="shared" si="12"/>
        <v>50.144444444444446</v>
      </c>
      <c r="AD84" s="8" t="s">
        <v>30</v>
      </c>
      <c r="AE84" s="4" t="s">
        <v>660</v>
      </c>
    </row>
    <row r="85" spans="1:31" ht="78">
      <c r="A85" s="2">
        <v>82</v>
      </c>
      <c r="B85" s="3" t="s">
        <v>661</v>
      </c>
      <c r="C85" s="3" t="s">
        <v>662</v>
      </c>
      <c r="D85" s="3" t="s">
        <v>664</v>
      </c>
      <c r="E85" s="3" t="s">
        <v>91</v>
      </c>
      <c r="F85" s="4">
        <v>600</v>
      </c>
      <c r="G85" s="4">
        <v>302</v>
      </c>
      <c r="H85" s="5" t="s">
        <v>663</v>
      </c>
      <c r="I85" s="4">
        <f t="shared" si="7"/>
        <v>5.0333333333333332</v>
      </c>
      <c r="J85" s="4">
        <v>600</v>
      </c>
      <c r="K85" s="4">
        <v>329</v>
      </c>
      <c r="L85" s="5" t="s">
        <v>574</v>
      </c>
      <c r="M85" s="4">
        <f t="shared" si="8"/>
        <v>8.2249999999999996</v>
      </c>
      <c r="N85" s="4">
        <v>1800</v>
      </c>
      <c r="O85" s="4">
        <v>1077</v>
      </c>
      <c r="P85" s="5" t="s">
        <v>665</v>
      </c>
      <c r="Q85" s="4">
        <f t="shared" si="9"/>
        <v>14.958333333333334</v>
      </c>
      <c r="R85" s="6" t="s">
        <v>666</v>
      </c>
      <c r="S85" s="6">
        <v>1600</v>
      </c>
      <c r="T85" s="6">
        <v>1203</v>
      </c>
      <c r="U85" s="6" t="s">
        <v>667</v>
      </c>
      <c r="V85" s="4">
        <f t="shared" si="10"/>
        <v>22.556249999999999</v>
      </c>
      <c r="W85" s="6">
        <v>0</v>
      </c>
      <c r="X85" s="6">
        <v>1</v>
      </c>
      <c r="Y85" s="6">
        <v>0</v>
      </c>
      <c r="Z85" s="6">
        <f t="shared" si="11"/>
        <v>0</v>
      </c>
      <c r="AA85" s="6" t="s">
        <v>668</v>
      </c>
      <c r="AB85" s="6">
        <v>0.15</v>
      </c>
      <c r="AC85" s="7">
        <f t="shared" si="12"/>
        <v>50.922916666666666</v>
      </c>
      <c r="AD85" s="8" t="s">
        <v>30</v>
      </c>
      <c r="AE85" s="4" t="s">
        <v>660</v>
      </c>
    </row>
    <row r="86" spans="1:31" s="42" customFormat="1" ht="78">
      <c r="A86" s="36">
        <v>83</v>
      </c>
      <c r="B86" s="37" t="s">
        <v>669</v>
      </c>
      <c r="C86" s="37" t="s">
        <v>670</v>
      </c>
      <c r="D86" s="37" t="s">
        <v>671</v>
      </c>
      <c r="E86" s="37" t="s">
        <v>138</v>
      </c>
      <c r="F86" s="38">
        <v>600</v>
      </c>
      <c r="G86" s="38">
        <v>403</v>
      </c>
      <c r="H86" s="39" t="s">
        <v>672</v>
      </c>
      <c r="I86" s="38">
        <f t="shared" si="7"/>
        <v>6.7166666666666668</v>
      </c>
      <c r="J86" s="38">
        <v>600</v>
      </c>
      <c r="K86" s="38">
        <v>374</v>
      </c>
      <c r="L86" s="39" t="s">
        <v>502</v>
      </c>
      <c r="M86" s="38">
        <f t="shared" si="8"/>
        <v>9.35</v>
      </c>
      <c r="N86" s="38">
        <v>1</v>
      </c>
      <c r="O86" s="38">
        <v>0</v>
      </c>
      <c r="P86" s="39">
        <v>0</v>
      </c>
      <c r="Q86" s="38">
        <f t="shared" si="9"/>
        <v>0</v>
      </c>
      <c r="R86" s="40" t="s">
        <v>28</v>
      </c>
      <c r="S86" s="40">
        <v>2000</v>
      </c>
      <c r="T86" s="40">
        <v>1379</v>
      </c>
      <c r="U86" s="40" t="s">
        <v>673</v>
      </c>
      <c r="V86" s="38">
        <f t="shared" si="10"/>
        <v>20.684999999999999</v>
      </c>
      <c r="W86" s="40">
        <v>0</v>
      </c>
      <c r="X86" s="40">
        <v>1</v>
      </c>
      <c r="Y86" s="40">
        <v>0</v>
      </c>
      <c r="Z86" s="40">
        <f t="shared" si="11"/>
        <v>0</v>
      </c>
      <c r="AA86" s="40">
        <v>0</v>
      </c>
      <c r="AB86" s="40">
        <v>0</v>
      </c>
      <c r="AC86" s="41">
        <f t="shared" si="12"/>
        <v>36.751666666666665</v>
      </c>
      <c r="AD86" s="41" t="s">
        <v>30</v>
      </c>
      <c r="AE86" s="37" t="s">
        <v>674</v>
      </c>
    </row>
    <row r="87" spans="1:31" ht="78">
      <c r="A87" s="11">
        <v>84</v>
      </c>
      <c r="B87" s="3" t="s">
        <v>675</v>
      </c>
      <c r="C87" s="3" t="s">
        <v>677</v>
      </c>
      <c r="D87" s="3" t="s">
        <v>676</v>
      </c>
      <c r="E87" s="3" t="s">
        <v>24</v>
      </c>
      <c r="F87" s="4">
        <v>600</v>
      </c>
      <c r="G87" s="4">
        <v>330</v>
      </c>
      <c r="H87" s="5" t="s">
        <v>480</v>
      </c>
      <c r="I87" s="4">
        <f t="shared" si="7"/>
        <v>5.5</v>
      </c>
      <c r="J87" s="4">
        <v>600</v>
      </c>
      <c r="K87" s="4">
        <v>311</v>
      </c>
      <c r="L87" s="5" t="s">
        <v>678</v>
      </c>
      <c r="M87" s="4">
        <f t="shared" si="8"/>
        <v>7.7750000000000004</v>
      </c>
      <c r="N87" s="4">
        <v>2600</v>
      </c>
      <c r="O87" s="4">
        <v>1827</v>
      </c>
      <c r="P87" s="5" t="s">
        <v>679</v>
      </c>
      <c r="Q87" s="4">
        <f t="shared" si="9"/>
        <v>17.567307692307693</v>
      </c>
      <c r="R87" s="6" t="s">
        <v>28</v>
      </c>
      <c r="S87" s="6">
        <v>3100</v>
      </c>
      <c r="T87" s="6">
        <v>2266</v>
      </c>
      <c r="U87" s="6" t="s">
        <v>680</v>
      </c>
      <c r="V87" s="4">
        <f t="shared" si="10"/>
        <v>21.929032258064517</v>
      </c>
      <c r="W87" s="6">
        <v>0</v>
      </c>
      <c r="X87" s="6">
        <v>1</v>
      </c>
      <c r="Y87" s="6">
        <v>0</v>
      </c>
      <c r="Z87" s="6">
        <f t="shared" si="11"/>
        <v>0</v>
      </c>
      <c r="AA87" s="6" t="s">
        <v>681</v>
      </c>
      <c r="AB87" s="6">
        <v>0.11</v>
      </c>
      <c r="AC87" s="7">
        <f t="shared" si="12"/>
        <v>52.881339950372208</v>
      </c>
      <c r="AD87" s="8" t="s">
        <v>30</v>
      </c>
      <c r="AE87" s="11"/>
    </row>
    <row r="88" spans="1:31" ht="136.5">
      <c r="A88" s="2">
        <v>85</v>
      </c>
      <c r="B88" s="3" t="s">
        <v>682</v>
      </c>
      <c r="C88" s="3" t="s">
        <v>687</v>
      </c>
      <c r="D88" s="3" t="s">
        <v>683</v>
      </c>
      <c r="E88" s="3" t="s">
        <v>63</v>
      </c>
      <c r="F88" s="4">
        <v>600</v>
      </c>
      <c r="G88" s="4">
        <v>468</v>
      </c>
      <c r="H88" s="5" t="s">
        <v>553</v>
      </c>
      <c r="I88" s="4">
        <f t="shared" si="7"/>
        <v>7.8</v>
      </c>
      <c r="J88" s="4">
        <v>600</v>
      </c>
      <c r="K88" s="4">
        <v>394</v>
      </c>
      <c r="L88" s="5" t="s">
        <v>53</v>
      </c>
      <c r="M88" s="4">
        <f t="shared" si="8"/>
        <v>9.85</v>
      </c>
      <c r="N88" s="4">
        <v>2600</v>
      </c>
      <c r="O88" s="4">
        <v>1694</v>
      </c>
      <c r="P88" s="5" t="s">
        <v>684</v>
      </c>
      <c r="Q88" s="4">
        <f t="shared" si="9"/>
        <v>16.28846153846154</v>
      </c>
      <c r="R88" s="6" t="s">
        <v>234</v>
      </c>
      <c r="S88" s="6">
        <v>3200</v>
      </c>
      <c r="T88" s="6">
        <v>2468</v>
      </c>
      <c r="U88" s="6" t="s">
        <v>685</v>
      </c>
      <c r="V88" s="4">
        <f t="shared" si="10"/>
        <v>23.137499999999999</v>
      </c>
      <c r="W88" s="6">
        <v>0</v>
      </c>
      <c r="X88" s="6">
        <v>1</v>
      </c>
      <c r="Y88" s="6">
        <v>0</v>
      </c>
      <c r="Z88" s="6">
        <f t="shared" si="11"/>
        <v>0</v>
      </c>
      <c r="AA88" s="6" t="s">
        <v>686</v>
      </c>
      <c r="AB88" s="6">
        <v>1.1599999999999999</v>
      </c>
      <c r="AC88" s="7">
        <f t="shared" si="12"/>
        <v>58.235961538461538</v>
      </c>
      <c r="AD88" s="8" t="s">
        <v>30</v>
      </c>
      <c r="AE88" s="11"/>
    </row>
    <row r="89" spans="1:31" ht="97.5">
      <c r="A89" s="2">
        <v>86</v>
      </c>
      <c r="B89" s="3" t="s">
        <v>688</v>
      </c>
      <c r="C89" s="3" t="s">
        <v>689</v>
      </c>
      <c r="D89" s="3" t="s">
        <v>690</v>
      </c>
      <c r="E89" s="3" t="s">
        <v>114</v>
      </c>
      <c r="F89" s="4">
        <v>600</v>
      </c>
      <c r="G89" s="4">
        <v>369</v>
      </c>
      <c r="H89" s="5" t="s">
        <v>691</v>
      </c>
      <c r="I89" s="4">
        <f t="shared" si="7"/>
        <v>6.15</v>
      </c>
      <c r="J89" s="4">
        <v>600</v>
      </c>
      <c r="K89" s="4">
        <v>372</v>
      </c>
      <c r="L89" s="5" t="s">
        <v>651</v>
      </c>
      <c r="M89" s="4">
        <f t="shared" si="8"/>
        <v>9.3000000000000007</v>
      </c>
      <c r="N89" s="4">
        <v>1800</v>
      </c>
      <c r="O89" s="4">
        <v>1036</v>
      </c>
      <c r="P89" s="5" t="s">
        <v>692</v>
      </c>
      <c r="Q89" s="4">
        <f t="shared" si="9"/>
        <v>14.388888888888889</v>
      </c>
      <c r="R89" s="6" t="s">
        <v>28</v>
      </c>
      <c r="S89" s="6">
        <v>100</v>
      </c>
      <c r="T89" s="6">
        <v>67.5</v>
      </c>
      <c r="U89" s="6" t="s">
        <v>693</v>
      </c>
      <c r="V89" s="4">
        <f t="shared" si="10"/>
        <v>20.25</v>
      </c>
      <c r="W89" s="6">
        <v>0</v>
      </c>
      <c r="X89" s="6">
        <v>1</v>
      </c>
      <c r="Y89" s="6">
        <v>0</v>
      </c>
      <c r="Z89" s="6">
        <f t="shared" si="11"/>
        <v>0</v>
      </c>
      <c r="AA89" s="6" t="s">
        <v>694</v>
      </c>
      <c r="AB89" s="6">
        <v>3.53</v>
      </c>
      <c r="AC89" s="7">
        <f t="shared" si="12"/>
        <v>53.61888888888889</v>
      </c>
      <c r="AD89" s="8" t="s">
        <v>30</v>
      </c>
      <c r="AE89" s="11"/>
    </row>
    <row r="90" spans="1:31" ht="58.5">
      <c r="A90" s="11">
        <v>87</v>
      </c>
      <c r="B90" s="3" t="s">
        <v>695</v>
      </c>
      <c r="C90" s="3" t="s">
        <v>696</v>
      </c>
      <c r="D90" s="3" t="s">
        <v>697</v>
      </c>
      <c r="E90" s="3" t="s">
        <v>91</v>
      </c>
      <c r="F90" s="4">
        <v>600</v>
      </c>
      <c r="G90" s="4">
        <v>442</v>
      </c>
      <c r="H90" s="5" t="s">
        <v>272</v>
      </c>
      <c r="I90" s="4">
        <f t="shared" si="7"/>
        <v>7.3666666666666663</v>
      </c>
      <c r="J90" s="4">
        <v>600</v>
      </c>
      <c r="K90" s="4">
        <v>300</v>
      </c>
      <c r="L90" s="5" t="s">
        <v>437</v>
      </c>
      <c r="M90" s="4">
        <f t="shared" si="8"/>
        <v>7.5</v>
      </c>
      <c r="N90" s="4">
        <v>2000</v>
      </c>
      <c r="O90" s="4">
        <v>1497</v>
      </c>
      <c r="P90" s="5" t="s">
        <v>698</v>
      </c>
      <c r="Q90" s="4">
        <f t="shared" si="9"/>
        <v>18.712499999999999</v>
      </c>
      <c r="R90" s="6" t="s">
        <v>234</v>
      </c>
      <c r="S90" s="6">
        <v>3200</v>
      </c>
      <c r="T90" s="6">
        <v>2132</v>
      </c>
      <c r="U90" s="6" t="s">
        <v>699</v>
      </c>
      <c r="V90" s="4">
        <f t="shared" si="10"/>
        <v>19.987500000000001</v>
      </c>
      <c r="W90" s="6">
        <v>0</v>
      </c>
      <c r="X90" s="6">
        <v>1</v>
      </c>
      <c r="Y90" s="6">
        <v>0</v>
      </c>
      <c r="Z90" s="6">
        <f t="shared" si="11"/>
        <v>0</v>
      </c>
      <c r="AA90" s="6" t="s">
        <v>700</v>
      </c>
      <c r="AB90" s="6">
        <v>1.32</v>
      </c>
      <c r="AC90" s="7">
        <f t="shared" si="12"/>
        <v>54.88666666666667</v>
      </c>
      <c r="AD90" s="8" t="s">
        <v>30</v>
      </c>
      <c r="AE90" s="11"/>
    </row>
    <row r="91" spans="1:31" ht="97.5">
      <c r="A91" s="2">
        <v>88</v>
      </c>
      <c r="B91" s="3" t="s">
        <v>701</v>
      </c>
      <c r="C91" s="3" t="s">
        <v>702</v>
      </c>
      <c r="D91" s="3" t="s">
        <v>703</v>
      </c>
      <c r="E91" s="3" t="s">
        <v>487</v>
      </c>
      <c r="F91" s="4">
        <v>600</v>
      </c>
      <c r="G91" s="4">
        <v>421</v>
      </c>
      <c r="H91" s="5" t="s">
        <v>704</v>
      </c>
      <c r="I91" s="4">
        <f t="shared" si="7"/>
        <v>7.0166666666666666</v>
      </c>
      <c r="J91" s="4">
        <v>600</v>
      </c>
      <c r="K91" s="4">
        <v>363</v>
      </c>
      <c r="L91" s="5" t="s">
        <v>705</v>
      </c>
      <c r="M91" s="4">
        <f t="shared" si="8"/>
        <v>9.0749999999999993</v>
      </c>
      <c r="N91" s="4">
        <v>2400</v>
      </c>
      <c r="O91" s="4">
        <v>1710</v>
      </c>
      <c r="P91" s="5" t="s">
        <v>706</v>
      </c>
      <c r="Q91" s="4">
        <f t="shared" si="9"/>
        <v>17.8125</v>
      </c>
      <c r="R91" s="6" t="s">
        <v>28</v>
      </c>
      <c r="S91" s="6">
        <v>3200</v>
      </c>
      <c r="T91" s="6">
        <v>2106</v>
      </c>
      <c r="U91" s="6" t="s">
        <v>707</v>
      </c>
      <c r="V91" s="4">
        <f t="shared" si="10"/>
        <v>19.743749999999999</v>
      </c>
      <c r="W91" s="6">
        <v>0</v>
      </c>
      <c r="X91" s="6">
        <v>1</v>
      </c>
      <c r="Y91" s="6">
        <v>0</v>
      </c>
      <c r="Z91" s="6">
        <f t="shared" si="11"/>
        <v>0</v>
      </c>
      <c r="AA91" s="6" t="s">
        <v>708</v>
      </c>
      <c r="AB91" s="6">
        <v>1.18</v>
      </c>
      <c r="AC91" s="7">
        <f t="shared" si="12"/>
        <v>54.827916666666667</v>
      </c>
      <c r="AD91" s="8" t="s">
        <v>30</v>
      </c>
      <c r="AE91" s="11"/>
    </row>
    <row r="92" spans="1:31" s="25" customFormat="1" ht="117">
      <c r="A92" s="27">
        <v>89</v>
      </c>
      <c r="B92" s="17" t="s">
        <v>709</v>
      </c>
      <c r="C92" s="17" t="s">
        <v>710</v>
      </c>
      <c r="D92" s="17" t="s">
        <v>711</v>
      </c>
      <c r="E92" s="17" t="s">
        <v>197</v>
      </c>
      <c r="F92" s="19">
        <v>600</v>
      </c>
      <c r="G92" s="19">
        <v>275</v>
      </c>
      <c r="H92" s="20" t="s">
        <v>327</v>
      </c>
      <c r="I92" s="19">
        <f t="shared" si="7"/>
        <v>4.583333333333333</v>
      </c>
      <c r="J92" s="19">
        <v>3000</v>
      </c>
      <c r="K92" s="19">
        <v>2067</v>
      </c>
      <c r="L92" s="20" t="s">
        <v>712</v>
      </c>
      <c r="M92" s="19">
        <f t="shared" si="8"/>
        <v>10.335000000000001</v>
      </c>
      <c r="N92" s="19">
        <v>100</v>
      </c>
      <c r="O92" s="19">
        <v>71.2</v>
      </c>
      <c r="P92" s="20" t="s">
        <v>713</v>
      </c>
      <c r="Q92" s="19">
        <f t="shared" si="9"/>
        <v>17.8</v>
      </c>
      <c r="R92" s="23" t="s">
        <v>28</v>
      </c>
      <c r="S92" s="23">
        <v>2000</v>
      </c>
      <c r="T92" s="23">
        <v>1303</v>
      </c>
      <c r="U92" s="23" t="s">
        <v>684</v>
      </c>
      <c r="V92" s="19">
        <f t="shared" si="10"/>
        <v>19.545000000000002</v>
      </c>
      <c r="W92" s="23">
        <v>0</v>
      </c>
      <c r="X92" s="23">
        <v>1</v>
      </c>
      <c r="Y92" s="23">
        <v>0</v>
      </c>
      <c r="Z92" s="23">
        <f t="shared" si="11"/>
        <v>0</v>
      </c>
      <c r="AA92" s="23" t="s">
        <v>714</v>
      </c>
      <c r="AB92" s="23">
        <v>3.34</v>
      </c>
      <c r="AC92" s="22">
        <f t="shared" si="12"/>
        <v>55.603333333333339</v>
      </c>
      <c r="AD92" s="22" t="s">
        <v>30</v>
      </c>
      <c r="AE92" s="18"/>
    </row>
    <row r="93" spans="1:31" s="25" customFormat="1" ht="97.5">
      <c r="A93" s="18">
        <v>90</v>
      </c>
      <c r="B93" s="17" t="s">
        <v>715</v>
      </c>
      <c r="C93" s="17" t="s">
        <v>716</v>
      </c>
      <c r="D93" s="17" t="s">
        <v>717</v>
      </c>
      <c r="E93" s="17" t="s">
        <v>132</v>
      </c>
      <c r="F93" s="19">
        <v>600</v>
      </c>
      <c r="G93" s="19">
        <v>329</v>
      </c>
      <c r="H93" s="20" t="s">
        <v>574</v>
      </c>
      <c r="I93" s="19">
        <f t="shared" si="7"/>
        <v>5.4833333333333334</v>
      </c>
      <c r="J93" s="19">
        <v>650</v>
      </c>
      <c r="K93" s="19">
        <v>395</v>
      </c>
      <c r="L93" s="20" t="s">
        <v>718</v>
      </c>
      <c r="M93" s="19">
        <f t="shared" si="8"/>
        <v>9.115384615384615</v>
      </c>
      <c r="N93" s="19">
        <v>2600</v>
      </c>
      <c r="O93" s="19">
        <v>1298</v>
      </c>
      <c r="P93" s="20" t="s">
        <v>719</v>
      </c>
      <c r="Q93" s="19">
        <f t="shared" si="9"/>
        <v>12.48076923076923</v>
      </c>
      <c r="R93" s="23" t="s">
        <v>28</v>
      </c>
      <c r="S93" s="23">
        <v>2000</v>
      </c>
      <c r="T93" s="23">
        <v>1308</v>
      </c>
      <c r="U93" s="23" t="s">
        <v>528</v>
      </c>
      <c r="V93" s="19">
        <f t="shared" si="10"/>
        <v>19.62</v>
      </c>
      <c r="W93" s="23">
        <v>0</v>
      </c>
      <c r="X93" s="23">
        <v>1</v>
      </c>
      <c r="Y93" s="23">
        <v>0</v>
      </c>
      <c r="Z93" s="23">
        <f t="shared" si="11"/>
        <v>0</v>
      </c>
      <c r="AA93" s="23">
        <v>0</v>
      </c>
      <c r="AB93" s="23">
        <v>0</v>
      </c>
      <c r="AC93" s="22">
        <f t="shared" si="12"/>
        <v>46.699487179487178</v>
      </c>
      <c r="AD93" s="22" t="s">
        <v>30</v>
      </c>
      <c r="AE93" s="18"/>
    </row>
    <row r="94" spans="1:31" s="25" customFormat="1" ht="78">
      <c r="A94" s="27">
        <v>91</v>
      </c>
      <c r="B94" s="17" t="s">
        <v>720</v>
      </c>
      <c r="C94" s="17" t="s">
        <v>721</v>
      </c>
      <c r="D94" s="17" t="s">
        <v>722</v>
      </c>
      <c r="E94" s="17" t="s">
        <v>63</v>
      </c>
      <c r="F94" s="19">
        <v>600</v>
      </c>
      <c r="G94" s="19">
        <v>409</v>
      </c>
      <c r="H94" s="20" t="s">
        <v>723</v>
      </c>
      <c r="I94" s="19">
        <f t="shared" si="7"/>
        <v>6.8166666666666664</v>
      </c>
      <c r="J94" s="19">
        <v>600</v>
      </c>
      <c r="K94" s="19">
        <v>371</v>
      </c>
      <c r="L94" s="20" t="s">
        <v>724</v>
      </c>
      <c r="M94" s="19">
        <f t="shared" si="8"/>
        <v>9.2750000000000004</v>
      </c>
      <c r="N94" s="19">
        <v>2400</v>
      </c>
      <c r="O94" s="19">
        <v>1531</v>
      </c>
      <c r="P94" s="20" t="s">
        <v>725</v>
      </c>
      <c r="Q94" s="19">
        <f t="shared" si="9"/>
        <v>15.947916666666666</v>
      </c>
      <c r="R94" s="23" t="s">
        <v>726</v>
      </c>
      <c r="S94" s="23">
        <v>100</v>
      </c>
      <c r="T94" s="23">
        <v>68.27</v>
      </c>
      <c r="U94" s="23" t="s">
        <v>727</v>
      </c>
      <c r="V94" s="19">
        <f t="shared" si="10"/>
        <v>20.480999999999998</v>
      </c>
      <c r="W94" s="23">
        <v>0</v>
      </c>
      <c r="X94" s="23">
        <v>1</v>
      </c>
      <c r="Y94" s="23">
        <v>0</v>
      </c>
      <c r="Z94" s="23">
        <f t="shared" si="11"/>
        <v>0</v>
      </c>
      <c r="AA94" s="23" t="s">
        <v>1360</v>
      </c>
      <c r="AB94" s="23">
        <v>2.64</v>
      </c>
      <c r="AC94" s="22">
        <f t="shared" si="12"/>
        <v>55.160583333333335</v>
      </c>
      <c r="AD94" s="22" t="s">
        <v>30</v>
      </c>
      <c r="AE94" s="19" t="s">
        <v>660</v>
      </c>
    </row>
    <row r="95" spans="1:31" ht="78">
      <c r="A95" s="2">
        <v>92</v>
      </c>
      <c r="B95" s="3" t="s">
        <v>728</v>
      </c>
      <c r="C95" s="3" t="s">
        <v>729</v>
      </c>
      <c r="D95" s="3" t="s">
        <v>730</v>
      </c>
      <c r="E95" s="3" t="s">
        <v>132</v>
      </c>
      <c r="F95" s="4">
        <v>600</v>
      </c>
      <c r="G95" s="4">
        <v>255</v>
      </c>
      <c r="H95" s="5" t="s">
        <v>731</v>
      </c>
      <c r="I95" s="4">
        <f t="shared" si="7"/>
        <v>4.25</v>
      </c>
      <c r="J95" s="4">
        <v>600</v>
      </c>
      <c r="K95" s="4">
        <v>228</v>
      </c>
      <c r="L95" s="5" t="s">
        <v>732</v>
      </c>
      <c r="M95" s="4">
        <f t="shared" si="8"/>
        <v>5.7</v>
      </c>
      <c r="N95" s="4">
        <v>2400</v>
      </c>
      <c r="O95" s="4">
        <v>1244</v>
      </c>
      <c r="P95" s="5" t="s">
        <v>678</v>
      </c>
      <c r="Q95" s="4">
        <f t="shared" si="9"/>
        <v>12.958333333333334</v>
      </c>
      <c r="R95" s="6" t="s">
        <v>733</v>
      </c>
      <c r="S95" s="6">
        <v>3200</v>
      </c>
      <c r="T95" s="6">
        <v>2206</v>
      </c>
      <c r="U95" s="6" t="s">
        <v>734</v>
      </c>
      <c r="V95" s="4">
        <f t="shared" si="10"/>
        <v>20.681249999999999</v>
      </c>
      <c r="W95" s="6">
        <v>0</v>
      </c>
      <c r="X95" s="6">
        <v>1</v>
      </c>
      <c r="Y95" s="6">
        <v>0</v>
      </c>
      <c r="Z95" s="6">
        <f t="shared" si="11"/>
        <v>0</v>
      </c>
      <c r="AA95" s="6" t="s">
        <v>735</v>
      </c>
      <c r="AB95" s="6">
        <v>7.0000000000000007E-2</v>
      </c>
      <c r="AC95" s="7">
        <f t="shared" si="12"/>
        <v>43.65958333333333</v>
      </c>
      <c r="AD95" s="8" t="s">
        <v>30</v>
      </c>
      <c r="AE95" s="11"/>
    </row>
    <row r="96" spans="1:31" ht="97.5">
      <c r="A96" s="11">
        <v>93</v>
      </c>
      <c r="B96" s="3" t="s">
        <v>736</v>
      </c>
      <c r="C96" s="3" t="s">
        <v>737</v>
      </c>
      <c r="D96" s="3" t="s">
        <v>738</v>
      </c>
      <c r="E96" s="3" t="s">
        <v>43</v>
      </c>
      <c r="F96" s="4">
        <v>600</v>
      </c>
      <c r="G96" s="4">
        <v>443</v>
      </c>
      <c r="H96" s="5" t="s">
        <v>739</v>
      </c>
      <c r="I96" s="4">
        <f t="shared" si="7"/>
        <v>7.3833333333333337</v>
      </c>
      <c r="J96" s="4">
        <v>600</v>
      </c>
      <c r="K96" s="4">
        <v>352</v>
      </c>
      <c r="L96" s="5" t="s">
        <v>740</v>
      </c>
      <c r="M96" s="4">
        <f t="shared" si="8"/>
        <v>8.8000000000000007</v>
      </c>
      <c r="N96" s="4">
        <v>2000</v>
      </c>
      <c r="O96" s="4">
        <v>1059</v>
      </c>
      <c r="P96" s="5" t="s">
        <v>741</v>
      </c>
      <c r="Q96" s="4">
        <f t="shared" si="9"/>
        <v>13.237500000000001</v>
      </c>
      <c r="R96" s="6" t="s">
        <v>742</v>
      </c>
      <c r="S96" s="6">
        <v>1000</v>
      </c>
      <c r="T96" s="6">
        <v>775</v>
      </c>
      <c r="U96" s="6" t="s">
        <v>25</v>
      </c>
      <c r="V96" s="4">
        <f t="shared" si="10"/>
        <v>23.25</v>
      </c>
      <c r="W96" s="6">
        <v>0</v>
      </c>
      <c r="X96" s="6">
        <v>1</v>
      </c>
      <c r="Y96" s="6">
        <v>0</v>
      </c>
      <c r="Z96" s="6">
        <f t="shared" si="11"/>
        <v>0</v>
      </c>
      <c r="AA96" s="6" t="s">
        <v>743</v>
      </c>
      <c r="AB96" s="6">
        <v>4.95</v>
      </c>
      <c r="AC96" s="7">
        <f t="shared" si="12"/>
        <v>57.620833333333337</v>
      </c>
      <c r="AD96" s="8" t="s">
        <v>30</v>
      </c>
      <c r="AE96" s="11"/>
    </row>
    <row r="97" spans="1:31" s="42" customFormat="1" ht="97.5">
      <c r="A97" s="36">
        <v>94</v>
      </c>
      <c r="B97" s="37" t="s">
        <v>744</v>
      </c>
      <c r="C97" s="37" t="s">
        <v>745</v>
      </c>
      <c r="D97" s="37" t="s">
        <v>486</v>
      </c>
      <c r="E97" s="37" t="s">
        <v>487</v>
      </c>
      <c r="F97" s="38">
        <v>600</v>
      </c>
      <c r="G97" s="38">
        <v>451</v>
      </c>
      <c r="H97" s="39" t="s">
        <v>746</v>
      </c>
      <c r="I97" s="38">
        <f t="shared" si="7"/>
        <v>7.5166666666666666</v>
      </c>
      <c r="J97" s="38">
        <v>600</v>
      </c>
      <c r="K97" s="38">
        <v>295</v>
      </c>
      <c r="L97" s="39" t="s">
        <v>747</v>
      </c>
      <c r="M97" s="38">
        <f t="shared" si="8"/>
        <v>7.375</v>
      </c>
      <c r="N97" s="38">
        <v>1</v>
      </c>
      <c r="O97" s="38">
        <v>0</v>
      </c>
      <c r="P97" s="39">
        <v>0</v>
      </c>
      <c r="Q97" s="38">
        <f t="shared" si="9"/>
        <v>0</v>
      </c>
      <c r="R97" s="40" t="s">
        <v>748</v>
      </c>
      <c r="S97" s="40">
        <v>1</v>
      </c>
      <c r="T97" s="40">
        <v>0</v>
      </c>
      <c r="U97" s="40">
        <v>0</v>
      </c>
      <c r="V97" s="38">
        <f t="shared" si="10"/>
        <v>0</v>
      </c>
      <c r="W97" s="40">
        <v>0</v>
      </c>
      <c r="X97" s="40">
        <v>1</v>
      </c>
      <c r="Y97" s="40">
        <v>0</v>
      </c>
      <c r="Z97" s="40">
        <f t="shared" si="11"/>
        <v>0</v>
      </c>
      <c r="AA97" s="40">
        <v>0</v>
      </c>
      <c r="AB97" s="40">
        <v>0</v>
      </c>
      <c r="AC97" s="41">
        <f t="shared" si="12"/>
        <v>14.891666666666666</v>
      </c>
      <c r="AD97" s="41" t="s">
        <v>30</v>
      </c>
      <c r="AE97" s="37" t="s">
        <v>749</v>
      </c>
    </row>
    <row r="98" spans="1:31" ht="117">
      <c r="A98" s="2">
        <v>95</v>
      </c>
      <c r="B98" s="3" t="s">
        <v>750</v>
      </c>
      <c r="C98" s="3" t="s">
        <v>751</v>
      </c>
      <c r="D98" s="3" t="s">
        <v>752</v>
      </c>
      <c r="E98" s="3" t="s">
        <v>114</v>
      </c>
      <c r="F98" s="4">
        <v>600</v>
      </c>
      <c r="G98" s="4">
        <v>279</v>
      </c>
      <c r="H98" s="5" t="s">
        <v>753</v>
      </c>
      <c r="I98" s="4">
        <f t="shared" si="7"/>
        <v>4.6500000000000004</v>
      </c>
      <c r="J98" s="4">
        <v>600</v>
      </c>
      <c r="K98" s="4">
        <v>283</v>
      </c>
      <c r="L98" s="5" t="s">
        <v>444</v>
      </c>
      <c r="M98" s="4">
        <f t="shared" si="8"/>
        <v>7.0750000000000002</v>
      </c>
      <c r="N98" s="4">
        <v>1800</v>
      </c>
      <c r="O98" s="4">
        <v>870</v>
      </c>
      <c r="P98" s="5" t="s">
        <v>754</v>
      </c>
      <c r="Q98" s="4">
        <f t="shared" si="9"/>
        <v>12.083333333333334</v>
      </c>
      <c r="R98" s="6" t="s">
        <v>755</v>
      </c>
      <c r="S98" s="6">
        <v>1200</v>
      </c>
      <c r="T98" s="6">
        <v>730</v>
      </c>
      <c r="U98" s="6" t="s">
        <v>756</v>
      </c>
      <c r="V98" s="4">
        <f t="shared" si="10"/>
        <v>18.25</v>
      </c>
      <c r="W98" s="6">
        <v>0</v>
      </c>
      <c r="X98" s="6">
        <v>1</v>
      </c>
      <c r="Y98" s="6">
        <v>0</v>
      </c>
      <c r="Z98" s="6">
        <f t="shared" si="11"/>
        <v>0</v>
      </c>
      <c r="AA98" s="6">
        <v>0</v>
      </c>
      <c r="AB98" s="6">
        <v>0</v>
      </c>
      <c r="AC98" s="7">
        <f t="shared" si="12"/>
        <v>42.058333333333337</v>
      </c>
      <c r="AD98" s="8" t="s">
        <v>30</v>
      </c>
      <c r="AE98" s="11"/>
    </row>
    <row r="99" spans="1:31" ht="136.5">
      <c r="A99" s="11">
        <v>96</v>
      </c>
      <c r="B99" s="3" t="s">
        <v>757</v>
      </c>
      <c r="C99" s="3" t="s">
        <v>758</v>
      </c>
      <c r="D99" s="3" t="s">
        <v>759</v>
      </c>
      <c r="E99" s="3" t="s">
        <v>114</v>
      </c>
      <c r="F99" s="4">
        <v>600</v>
      </c>
      <c r="G99" s="4">
        <v>310</v>
      </c>
      <c r="H99" s="5" t="s">
        <v>760</v>
      </c>
      <c r="I99" s="4">
        <f t="shared" si="7"/>
        <v>5.166666666666667</v>
      </c>
      <c r="J99" s="4">
        <v>600</v>
      </c>
      <c r="K99" s="4">
        <v>334</v>
      </c>
      <c r="L99" s="5" t="s">
        <v>250</v>
      </c>
      <c r="M99" s="4">
        <f t="shared" si="8"/>
        <v>8.35</v>
      </c>
      <c r="N99" s="4">
        <v>1800</v>
      </c>
      <c r="O99" s="4">
        <v>912</v>
      </c>
      <c r="P99" s="5" t="s">
        <v>199</v>
      </c>
      <c r="Q99" s="4">
        <f t="shared" si="9"/>
        <v>12.666666666666666</v>
      </c>
      <c r="R99" s="6" t="s">
        <v>28</v>
      </c>
      <c r="S99" s="6">
        <v>1000</v>
      </c>
      <c r="T99" s="6">
        <v>726</v>
      </c>
      <c r="U99" s="6" t="s">
        <v>761</v>
      </c>
      <c r="V99" s="4">
        <f t="shared" si="10"/>
        <v>21.78</v>
      </c>
      <c r="W99" s="6">
        <v>0</v>
      </c>
      <c r="X99" s="6">
        <v>1</v>
      </c>
      <c r="Y99" s="6">
        <v>0</v>
      </c>
      <c r="Z99" s="6">
        <f t="shared" si="11"/>
        <v>0</v>
      </c>
      <c r="AA99" s="6" t="s">
        <v>762</v>
      </c>
      <c r="AB99" s="6">
        <v>1.24</v>
      </c>
      <c r="AC99" s="7">
        <f t="shared" si="12"/>
        <v>49.203333333333333</v>
      </c>
      <c r="AD99" s="8" t="s">
        <v>30</v>
      </c>
      <c r="AE99" s="11"/>
    </row>
    <row r="100" spans="1:31" ht="78">
      <c r="A100" s="2">
        <v>97</v>
      </c>
      <c r="B100" s="3" t="s">
        <v>763</v>
      </c>
      <c r="C100" s="3" t="s">
        <v>764</v>
      </c>
      <c r="D100" s="3" t="s">
        <v>765</v>
      </c>
      <c r="E100" s="3" t="s">
        <v>487</v>
      </c>
      <c r="F100" s="4">
        <v>600</v>
      </c>
      <c r="G100" s="4">
        <v>395</v>
      </c>
      <c r="H100" s="5" t="s">
        <v>766</v>
      </c>
      <c r="I100" s="4">
        <f t="shared" si="7"/>
        <v>6.583333333333333</v>
      </c>
      <c r="J100" s="4">
        <v>600</v>
      </c>
      <c r="K100" s="4">
        <v>408</v>
      </c>
      <c r="L100" s="5" t="s">
        <v>489</v>
      </c>
      <c r="M100" s="4">
        <f t="shared" si="8"/>
        <v>10.199999999999999</v>
      </c>
      <c r="N100" s="4">
        <v>1800</v>
      </c>
      <c r="O100" s="4">
        <v>1088</v>
      </c>
      <c r="P100" s="5" t="s">
        <v>767</v>
      </c>
      <c r="Q100" s="4">
        <f t="shared" si="9"/>
        <v>15.111111111111111</v>
      </c>
      <c r="R100" s="6" t="s">
        <v>755</v>
      </c>
      <c r="S100" s="6">
        <v>2000</v>
      </c>
      <c r="T100" s="6">
        <v>1351</v>
      </c>
      <c r="U100" s="6" t="s">
        <v>768</v>
      </c>
      <c r="V100" s="4">
        <f t="shared" si="10"/>
        <v>20.265000000000001</v>
      </c>
      <c r="W100" s="6">
        <v>0</v>
      </c>
      <c r="X100" s="6">
        <v>1</v>
      </c>
      <c r="Y100" s="6">
        <v>0</v>
      </c>
      <c r="Z100" s="6">
        <f t="shared" si="11"/>
        <v>0</v>
      </c>
      <c r="AA100" s="6">
        <v>0</v>
      </c>
      <c r="AB100" s="6">
        <v>0</v>
      </c>
      <c r="AC100" s="7">
        <f t="shared" si="12"/>
        <v>52.159444444444446</v>
      </c>
      <c r="AD100" s="8" t="s">
        <v>30</v>
      </c>
      <c r="AE100" s="11"/>
    </row>
    <row r="101" spans="1:31" ht="97.5">
      <c r="A101" s="2">
        <v>98</v>
      </c>
      <c r="B101" s="3" t="s">
        <v>769</v>
      </c>
      <c r="C101" s="3" t="s">
        <v>770</v>
      </c>
      <c r="D101" s="3" t="s">
        <v>771</v>
      </c>
      <c r="E101" s="3" t="s">
        <v>63</v>
      </c>
      <c r="F101" s="4">
        <v>600</v>
      </c>
      <c r="G101" s="4">
        <v>394</v>
      </c>
      <c r="H101" s="5" t="s">
        <v>53</v>
      </c>
      <c r="I101" s="4">
        <f t="shared" si="7"/>
        <v>6.5666666666666664</v>
      </c>
      <c r="J101" s="4">
        <v>600</v>
      </c>
      <c r="K101" s="4">
        <v>420</v>
      </c>
      <c r="L101" s="5" t="s">
        <v>68</v>
      </c>
      <c r="M101" s="4">
        <f t="shared" si="8"/>
        <v>10.5</v>
      </c>
      <c r="N101" s="4">
        <v>2600</v>
      </c>
      <c r="O101" s="4">
        <v>2129</v>
      </c>
      <c r="P101" s="5" t="s">
        <v>772</v>
      </c>
      <c r="Q101" s="4">
        <f t="shared" si="9"/>
        <v>20.471153846153847</v>
      </c>
      <c r="R101" s="6" t="s">
        <v>282</v>
      </c>
      <c r="S101" s="6">
        <v>1800</v>
      </c>
      <c r="T101" s="6">
        <v>1259</v>
      </c>
      <c r="U101" s="6" t="s">
        <v>773</v>
      </c>
      <c r="V101" s="4">
        <f t="shared" si="10"/>
        <v>20.983333333333334</v>
      </c>
      <c r="W101" s="6">
        <v>0</v>
      </c>
      <c r="X101" s="6">
        <v>1</v>
      </c>
      <c r="Y101" s="6">
        <v>0</v>
      </c>
      <c r="Z101" s="6">
        <f t="shared" si="11"/>
        <v>0</v>
      </c>
      <c r="AA101" s="6">
        <v>0</v>
      </c>
      <c r="AB101" s="6">
        <v>0</v>
      </c>
      <c r="AC101" s="7">
        <f t="shared" si="12"/>
        <v>58.521153846153851</v>
      </c>
      <c r="AD101" s="8" t="s">
        <v>30</v>
      </c>
      <c r="AE101" s="11"/>
    </row>
    <row r="102" spans="1:31" ht="78">
      <c r="A102" s="11">
        <v>99</v>
      </c>
      <c r="B102" s="3" t="s">
        <v>774</v>
      </c>
      <c r="C102" s="3" t="s">
        <v>775</v>
      </c>
      <c r="D102" s="3" t="s">
        <v>776</v>
      </c>
      <c r="E102" s="3" t="s">
        <v>34</v>
      </c>
      <c r="F102" s="4">
        <v>500</v>
      </c>
      <c r="G102" s="4">
        <v>390</v>
      </c>
      <c r="H102" s="5" t="s">
        <v>553</v>
      </c>
      <c r="I102" s="4">
        <f t="shared" si="7"/>
        <v>7.8</v>
      </c>
      <c r="J102" s="4">
        <v>600</v>
      </c>
      <c r="K102" s="4">
        <v>324</v>
      </c>
      <c r="L102" s="5" t="s">
        <v>462</v>
      </c>
      <c r="M102" s="4">
        <f t="shared" si="8"/>
        <v>8.1</v>
      </c>
      <c r="N102" s="4">
        <v>3800</v>
      </c>
      <c r="O102" s="4">
        <v>2243</v>
      </c>
      <c r="P102" s="5" t="s">
        <v>777</v>
      </c>
      <c r="Q102" s="4">
        <f t="shared" si="9"/>
        <v>14.756578947368421</v>
      </c>
      <c r="R102" s="6" t="s">
        <v>234</v>
      </c>
      <c r="S102" s="6">
        <v>3200</v>
      </c>
      <c r="T102" s="6">
        <v>2729</v>
      </c>
      <c r="U102" s="6" t="s">
        <v>778</v>
      </c>
      <c r="V102" s="4">
        <f t="shared" si="10"/>
        <v>25.584375000000001</v>
      </c>
      <c r="W102" s="6">
        <v>0</v>
      </c>
      <c r="X102" s="6">
        <v>1</v>
      </c>
      <c r="Y102" s="6">
        <v>0</v>
      </c>
      <c r="Z102" s="6">
        <f t="shared" si="11"/>
        <v>0</v>
      </c>
      <c r="AA102" s="6" t="s">
        <v>735</v>
      </c>
      <c r="AB102" s="6">
        <v>7.0000000000000007E-2</v>
      </c>
      <c r="AC102" s="7">
        <f t="shared" si="12"/>
        <v>56.310953947368418</v>
      </c>
      <c r="AD102" s="8" t="s">
        <v>30</v>
      </c>
      <c r="AE102" s="11"/>
    </row>
    <row r="103" spans="1:31" ht="58.5">
      <c r="A103" s="2">
        <v>100</v>
      </c>
      <c r="B103" s="3" t="s">
        <v>779</v>
      </c>
      <c r="C103" s="3" t="s">
        <v>780</v>
      </c>
      <c r="D103" s="3" t="s">
        <v>781</v>
      </c>
      <c r="E103" s="3" t="s">
        <v>132</v>
      </c>
      <c r="F103" s="4">
        <v>600</v>
      </c>
      <c r="G103" s="4">
        <v>462</v>
      </c>
      <c r="H103" s="5" t="s">
        <v>657</v>
      </c>
      <c r="I103" s="4">
        <f t="shared" si="7"/>
        <v>7.7</v>
      </c>
      <c r="J103" s="4">
        <v>600</v>
      </c>
      <c r="K103" s="4">
        <v>364</v>
      </c>
      <c r="L103" s="5" t="s">
        <v>782</v>
      </c>
      <c r="M103" s="4">
        <f t="shared" si="8"/>
        <v>9.1</v>
      </c>
      <c r="N103" s="4">
        <v>2600</v>
      </c>
      <c r="O103" s="4">
        <v>1911</v>
      </c>
      <c r="P103" s="5" t="s">
        <v>783</v>
      </c>
      <c r="Q103" s="4">
        <f t="shared" si="9"/>
        <v>18.375</v>
      </c>
      <c r="R103" s="6" t="s">
        <v>330</v>
      </c>
      <c r="S103" s="6">
        <v>2000</v>
      </c>
      <c r="T103" s="6">
        <v>1431</v>
      </c>
      <c r="U103" s="6" t="s">
        <v>784</v>
      </c>
      <c r="V103" s="4">
        <f t="shared" si="10"/>
        <v>21.465</v>
      </c>
      <c r="W103" s="6">
        <v>0</v>
      </c>
      <c r="X103" s="6">
        <v>1</v>
      </c>
      <c r="Y103" s="6">
        <v>0</v>
      </c>
      <c r="Z103" s="6">
        <f t="shared" si="11"/>
        <v>0</v>
      </c>
      <c r="AA103" s="6">
        <v>0</v>
      </c>
      <c r="AB103" s="6">
        <v>0</v>
      </c>
      <c r="AC103" s="7">
        <f t="shared" si="12"/>
        <v>56.64</v>
      </c>
      <c r="AD103" s="8" t="s">
        <v>30</v>
      </c>
      <c r="AE103" s="11"/>
    </row>
    <row r="104" spans="1:31" ht="97.5">
      <c r="A104" s="2">
        <v>101</v>
      </c>
      <c r="B104" s="3" t="s">
        <v>785</v>
      </c>
      <c r="C104" s="3" t="s">
        <v>786</v>
      </c>
      <c r="D104" s="3" t="s">
        <v>787</v>
      </c>
      <c r="E104" s="3" t="s">
        <v>43</v>
      </c>
      <c r="F104" s="4">
        <v>600</v>
      </c>
      <c r="G104" s="4">
        <v>304</v>
      </c>
      <c r="H104" s="5" t="s">
        <v>199</v>
      </c>
      <c r="I104" s="4">
        <f t="shared" si="7"/>
        <v>5.0666666666666664</v>
      </c>
      <c r="J104" s="4">
        <v>600</v>
      </c>
      <c r="K104" s="4">
        <v>333</v>
      </c>
      <c r="L104" s="5" t="s">
        <v>568</v>
      </c>
      <c r="M104" s="4">
        <f t="shared" si="8"/>
        <v>8.3249999999999993</v>
      </c>
      <c r="N104" s="4">
        <v>3000</v>
      </c>
      <c r="O104" s="4">
        <v>1714</v>
      </c>
      <c r="P104" s="5" t="s">
        <v>788</v>
      </c>
      <c r="Q104" s="4">
        <f t="shared" si="9"/>
        <v>14.283333333333333</v>
      </c>
      <c r="R104" s="6" t="s">
        <v>67</v>
      </c>
      <c r="S104" s="6">
        <v>100</v>
      </c>
      <c r="T104" s="6">
        <v>63.7</v>
      </c>
      <c r="U104" s="6" t="s">
        <v>347</v>
      </c>
      <c r="V104" s="4">
        <f t="shared" si="10"/>
        <v>19.11</v>
      </c>
      <c r="W104" s="6">
        <v>0</v>
      </c>
      <c r="X104" s="6">
        <v>1</v>
      </c>
      <c r="Y104" s="6">
        <v>0</v>
      </c>
      <c r="Z104" s="6">
        <f t="shared" si="11"/>
        <v>0</v>
      </c>
      <c r="AA104" s="6" t="s">
        <v>790</v>
      </c>
      <c r="AB104" s="6">
        <v>10</v>
      </c>
      <c r="AC104" s="7">
        <f t="shared" si="12"/>
        <v>56.784999999999997</v>
      </c>
      <c r="AD104" s="8" t="s">
        <v>30</v>
      </c>
      <c r="AE104" s="3" t="s">
        <v>789</v>
      </c>
    </row>
    <row r="105" spans="1:31" ht="78">
      <c r="A105" s="11">
        <v>102</v>
      </c>
      <c r="B105" s="3" t="s">
        <v>791</v>
      </c>
      <c r="C105" s="3" t="s">
        <v>792</v>
      </c>
      <c r="D105" s="3" t="s">
        <v>793</v>
      </c>
      <c r="E105" s="3" t="s">
        <v>114</v>
      </c>
      <c r="F105" s="4">
        <v>600</v>
      </c>
      <c r="G105" s="4">
        <v>408</v>
      </c>
      <c r="H105" s="5" t="s">
        <v>489</v>
      </c>
      <c r="I105" s="4">
        <f t="shared" si="7"/>
        <v>6.8</v>
      </c>
      <c r="J105" s="4">
        <v>600</v>
      </c>
      <c r="K105" s="4">
        <v>382</v>
      </c>
      <c r="L105" s="5" t="s">
        <v>794</v>
      </c>
      <c r="M105" s="4">
        <f t="shared" si="8"/>
        <v>9.5500000000000007</v>
      </c>
      <c r="N105" s="4">
        <v>1800</v>
      </c>
      <c r="O105" s="4">
        <v>1095</v>
      </c>
      <c r="P105" s="5" t="s">
        <v>756</v>
      </c>
      <c r="Q105" s="4">
        <f t="shared" si="9"/>
        <v>15.208333333333334</v>
      </c>
      <c r="R105" s="6" t="s">
        <v>28</v>
      </c>
      <c r="S105" s="6">
        <v>1600</v>
      </c>
      <c r="T105" s="6">
        <v>1048</v>
      </c>
      <c r="U105" s="6" t="s">
        <v>365</v>
      </c>
      <c r="V105" s="4">
        <f t="shared" si="10"/>
        <v>19.649999999999999</v>
      </c>
      <c r="W105" s="6">
        <v>0</v>
      </c>
      <c r="X105" s="6">
        <v>1</v>
      </c>
      <c r="Y105" s="6">
        <v>0</v>
      </c>
      <c r="Z105" s="6">
        <f t="shared" si="11"/>
        <v>0</v>
      </c>
      <c r="AA105" s="6" t="s">
        <v>795</v>
      </c>
      <c r="AB105" s="6">
        <v>7.67</v>
      </c>
      <c r="AC105" s="7">
        <f t="shared" si="12"/>
        <v>58.878333333333337</v>
      </c>
      <c r="AD105" s="8" t="s">
        <v>30</v>
      </c>
      <c r="AE105" s="11"/>
    </row>
    <row r="106" spans="1:31" ht="97.5">
      <c r="A106" s="2">
        <v>103</v>
      </c>
      <c r="B106" s="3" t="s">
        <v>796</v>
      </c>
      <c r="C106" s="3" t="s">
        <v>797</v>
      </c>
      <c r="D106" s="3" t="s">
        <v>798</v>
      </c>
      <c r="E106" s="3" t="s">
        <v>197</v>
      </c>
      <c r="F106" s="4">
        <v>600</v>
      </c>
      <c r="G106" s="4">
        <v>400</v>
      </c>
      <c r="H106" s="5" t="s">
        <v>115</v>
      </c>
      <c r="I106" s="4">
        <f t="shared" si="7"/>
        <v>6.666666666666667</v>
      </c>
      <c r="J106" s="4">
        <v>600</v>
      </c>
      <c r="K106" s="4">
        <v>306</v>
      </c>
      <c r="L106" s="5" t="s">
        <v>799</v>
      </c>
      <c r="M106" s="4">
        <f t="shared" si="8"/>
        <v>7.65</v>
      </c>
      <c r="N106" s="4">
        <v>1400</v>
      </c>
      <c r="O106" s="4">
        <v>610</v>
      </c>
      <c r="P106" s="5" t="s">
        <v>800</v>
      </c>
      <c r="Q106" s="4">
        <f t="shared" si="9"/>
        <v>10.892857142857142</v>
      </c>
      <c r="R106" s="6" t="s">
        <v>801</v>
      </c>
      <c r="S106" s="6">
        <v>100</v>
      </c>
      <c r="T106" s="6">
        <v>78.2</v>
      </c>
      <c r="U106" s="6" t="s">
        <v>601</v>
      </c>
      <c r="V106" s="4">
        <f t="shared" si="10"/>
        <v>23.46</v>
      </c>
      <c r="W106" s="6" t="s">
        <v>259</v>
      </c>
      <c r="X106" s="6">
        <v>500</v>
      </c>
      <c r="Y106" s="6">
        <v>389</v>
      </c>
      <c r="Z106" s="6">
        <f t="shared" si="11"/>
        <v>7.78</v>
      </c>
      <c r="AA106" s="6" t="s">
        <v>802</v>
      </c>
      <c r="AB106" s="6">
        <v>3.02</v>
      </c>
      <c r="AC106" s="7">
        <f t="shared" si="12"/>
        <v>59.469523809523807</v>
      </c>
      <c r="AD106" s="8" t="s">
        <v>30</v>
      </c>
      <c r="AE106" s="4" t="s">
        <v>660</v>
      </c>
    </row>
    <row r="107" spans="1:31" s="25" customFormat="1" ht="175.5">
      <c r="A107" s="27">
        <v>104</v>
      </c>
      <c r="B107" s="17" t="s">
        <v>803</v>
      </c>
      <c r="C107" s="17" t="s">
        <v>804</v>
      </c>
      <c r="D107" s="17" t="s">
        <v>805</v>
      </c>
      <c r="E107" s="17" t="s">
        <v>806</v>
      </c>
      <c r="F107" s="19">
        <v>750</v>
      </c>
      <c r="G107" s="19">
        <v>437</v>
      </c>
      <c r="H107" s="20" t="s">
        <v>124</v>
      </c>
      <c r="I107" s="19">
        <f t="shared" si="7"/>
        <v>5.8266666666666671</v>
      </c>
      <c r="J107" s="19">
        <v>900</v>
      </c>
      <c r="K107" s="19">
        <v>478</v>
      </c>
      <c r="L107" s="20" t="s">
        <v>200</v>
      </c>
      <c r="M107" s="19">
        <f t="shared" si="8"/>
        <v>7.9666666666666668</v>
      </c>
      <c r="N107" s="19">
        <v>1800</v>
      </c>
      <c r="O107" s="19">
        <v>942</v>
      </c>
      <c r="P107" s="20" t="s">
        <v>281</v>
      </c>
      <c r="Q107" s="19">
        <f t="shared" si="9"/>
        <v>13.083333333333334</v>
      </c>
      <c r="R107" s="23" t="s">
        <v>28</v>
      </c>
      <c r="S107" s="23">
        <v>1800</v>
      </c>
      <c r="T107" s="23">
        <v>1216.9000000000001</v>
      </c>
      <c r="U107" s="23" t="s">
        <v>807</v>
      </c>
      <c r="V107" s="19">
        <f t="shared" si="10"/>
        <v>20.281666666666666</v>
      </c>
      <c r="W107" s="23">
        <v>0</v>
      </c>
      <c r="X107" s="23">
        <v>1</v>
      </c>
      <c r="Y107" s="23">
        <v>0</v>
      </c>
      <c r="Z107" s="23">
        <f t="shared" si="11"/>
        <v>0</v>
      </c>
      <c r="AA107" s="23" t="s">
        <v>808</v>
      </c>
      <c r="AB107" s="23">
        <v>10</v>
      </c>
      <c r="AC107" s="22">
        <f t="shared" si="12"/>
        <v>57.158333333333331</v>
      </c>
      <c r="AD107" s="22" t="s">
        <v>30</v>
      </c>
      <c r="AE107" s="17" t="s">
        <v>809</v>
      </c>
    </row>
    <row r="108" spans="1:31" ht="97.5">
      <c r="A108" s="11">
        <v>105</v>
      </c>
      <c r="B108" s="3" t="s">
        <v>810</v>
      </c>
      <c r="C108" s="3" t="s">
        <v>811</v>
      </c>
      <c r="D108" s="3" t="s">
        <v>812</v>
      </c>
      <c r="E108" s="3" t="s">
        <v>43</v>
      </c>
      <c r="F108" s="4">
        <v>600</v>
      </c>
      <c r="G108" s="4">
        <v>323</v>
      </c>
      <c r="H108" s="5" t="s">
        <v>813</v>
      </c>
      <c r="I108" s="4">
        <f t="shared" si="7"/>
        <v>5.3833333333333337</v>
      </c>
      <c r="J108" s="4">
        <v>600</v>
      </c>
      <c r="K108" s="4">
        <v>272</v>
      </c>
      <c r="L108" s="5" t="s">
        <v>814</v>
      </c>
      <c r="M108" s="4">
        <f t="shared" si="8"/>
        <v>6.8</v>
      </c>
      <c r="N108" s="4">
        <v>2400</v>
      </c>
      <c r="O108" s="4">
        <v>1431</v>
      </c>
      <c r="P108" s="5" t="s">
        <v>815</v>
      </c>
      <c r="Q108" s="4">
        <f t="shared" si="9"/>
        <v>14.90625</v>
      </c>
      <c r="R108" s="6" t="s">
        <v>816</v>
      </c>
      <c r="S108" s="6">
        <v>100</v>
      </c>
      <c r="T108" s="6">
        <v>70.5</v>
      </c>
      <c r="U108" s="6" t="s">
        <v>39</v>
      </c>
      <c r="V108" s="4">
        <f t="shared" si="10"/>
        <v>21.15</v>
      </c>
      <c r="W108" s="6">
        <v>0</v>
      </c>
      <c r="X108" s="6">
        <v>1</v>
      </c>
      <c r="Y108" s="6">
        <v>0</v>
      </c>
      <c r="Z108" s="6">
        <f t="shared" si="11"/>
        <v>0</v>
      </c>
      <c r="AA108" s="6" t="s">
        <v>817</v>
      </c>
      <c r="AB108" s="6">
        <v>4.8600000000000003</v>
      </c>
      <c r="AC108" s="7">
        <f t="shared" si="12"/>
        <v>53.099583333333328</v>
      </c>
      <c r="AD108" s="8" t="s">
        <v>30</v>
      </c>
      <c r="AE108" s="11"/>
    </row>
    <row r="109" spans="1:31" ht="117">
      <c r="A109" s="2">
        <v>106</v>
      </c>
      <c r="B109" s="3" t="s">
        <v>818</v>
      </c>
      <c r="C109" s="3" t="s">
        <v>820</v>
      </c>
      <c r="D109" s="3" t="s">
        <v>819</v>
      </c>
      <c r="E109" s="3" t="s">
        <v>295</v>
      </c>
      <c r="F109" s="4">
        <v>750</v>
      </c>
      <c r="G109" s="4">
        <v>559</v>
      </c>
      <c r="H109" s="5" t="s">
        <v>821</v>
      </c>
      <c r="I109" s="4">
        <f t="shared" si="7"/>
        <v>7.4533333333333331</v>
      </c>
      <c r="J109" s="4">
        <v>900</v>
      </c>
      <c r="K109" s="4">
        <v>497</v>
      </c>
      <c r="L109" s="5" t="s">
        <v>822</v>
      </c>
      <c r="M109" s="4">
        <f t="shared" si="8"/>
        <v>8.2833333333333332</v>
      </c>
      <c r="N109" s="4">
        <v>100</v>
      </c>
      <c r="O109" s="4">
        <v>65</v>
      </c>
      <c r="P109" s="5" t="s">
        <v>133</v>
      </c>
      <c r="Q109" s="4">
        <f t="shared" si="9"/>
        <v>16.25</v>
      </c>
      <c r="R109" s="6" t="s">
        <v>38</v>
      </c>
      <c r="S109" s="6">
        <v>100</v>
      </c>
      <c r="T109" s="6">
        <v>76.5</v>
      </c>
      <c r="U109" s="6" t="s">
        <v>823</v>
      </c>
      <c r="V109" s="4">
        <f t="shared" si="10"/>
        <v>22.95</v>
      </c>
      <c r="W109" s="6">
        <v>0</v>
      </c>
      <c r="X109" s="6">
        <v>1</v>
      </c>
      <c r="Y109" s="6">
        <v>0</v>
      </c>
      <c r="Z109" s="6">
        <f t="shared" si="11"/>
        <v>0</v>
      </c>
      <c r="AA109" s="6" t="s">
        <v>824</v>
      </c>
      <c r="AB109" s="6">
        <v>10</v>
      </c>
      <c r="AC109" s="7">
        <f t="shared" si="12"/>
        <v>64.936666666666667</v>
      </c>
      <c r="AD109" s="8" t="s">
        <v>30</v>
      </c>
      <c r="AE109" s="17" t="s">
        <v>825</v>
      </c>
    </row>
    <row r="110" spans="1:31" ht="97.5">
      <c r="A110" s="2">
        <v>107</v>
      </c>
      <c r="B110" s="3" t="s">
        <v>826</v>
      </c>
      <c r="C110" s="3" t="s">
        <v>827</v>
      </c>
      <c r="D110" s="3" t="s">
        <v>828</v>
      </c>
      <c r="E110" s="3" t="s">
        <v>146</v>
      </c>
      <c r="F110" s="4">
        <v>750</v>
      </c>
      <c r="G110" s="4">
        <v>434</v>
      </c>
      <c r="H110" s="5" t="s">
        <v>829</v>
      </c>
      <c r="I110" s="4">
        <f t="shared" si="7"/>
        <v>5.7866666666666671</v>
      </c>
      <c r="J110" s="4">
        <v>1000</v>
      </c>
      <c r="K110" s="4">
        <v>562</v>
      </c>
      <c r="L110" s="5" t="s">
        <v>830</v>
      </c>
      <c r="M110" s="4">
        <f t="shared" si="8"/>
        <v>8.43</v>
      </c>
      <c r="N110" s="4">
        <v>3900</v>
      </c>
      <c r="O110" s="4">
        <v>3147</v>
      </c>
      <c r="P110" s="5" t="s">
        <v>831</v>
      </c>
      <c r="Q110" s="4">
        <f t="shared" si="9"/>
        <v>20.173076923076923</v>
      </c>
      <c r="R110" s="6" t="s">
        <v>234</v>
      </c>
      <c r="S110" s="6">
        <v>100</v>
      </c>
      <c r="T110" s="6">
        <v>60.8</v>
      </c>
      <c r="U110" s="6" t="s">
        <v>832</v>
      </c>
      <c r="V110" s="4">
        <f t="shared" si="10"/>
        <v>18.239999999999998</v>
      </c>
      <c r="W110" s="6">
        <v>0</v>
      </c>
      <c r="X110" s="6">
        <v>1</v>
      </c>
      <c r="Y110" s="6">
        <v>0</v>
      </c>
      <c r="Z110" s="6">
        <f t="shared" si="11"/>
        <v>0</v>
      </c>
      <c r="AA110" s="6" t="s">
        <v>833</v>
      </c>
      <c r="AB110" s="6">
        <v>9.5399999999999991</v>
      </c>
      <c r="AC110" s="7">
        <f t="shared" si="12"/>
        <v>62.169743589743589</v>
      </c>
      <c r="AD110" s="8" t="s">
        <v>30</v>
      </c>
      <c r="AE110" s="11"/>
    </row>
    <row r="111" spans="1:31" ht="97.5">
      <c r="A111" s="11">
        <v>108</v>
      </c>
      <c r="B111" s="3" t="s">
        <v>834</v>
      </c>
      <c r="C111" s="3" t="s">
        <v>835</v>
      </c>
      <c r="D111" s="3" t="s">
        <v>836</v>
      </c>
      <c r="E111" s="3" t="s">
        <v>63</v>
      </c>
      <c r="F111" s="4">
        <v>600</v>
      </c>
      <c r="G111" s="4">
        <v>346</v>
      </c>
      <c r="H111" s="5" t="s">
        <v>105</v>
      </c>
      <c r="I111" s="4">
        <f t="shared" si="7"/>
        <v>5.7666666666666666</v>
      </c>
      <c r="J111" s="4">
        <v>600</v>
      </c>
      <c r="K111" s="4">
        <v>314</v>
      </c>
      <c r="L111" s="5" t="s">
        <v>281</v>
      </c>
      <c r="M111" s="4">
        <f t="shared" si="8"/>
        <v>7.85</v>
      </c>
      <c r="N111" s="4">
        <v>2600</v>
      </c>
      <c r="O111" s="4">
        <v>1929</v>
      </c>
      <c r="P111" s="5" t="s">
        <v>837</v>
      </c>
      <c r="Q111" s="4">
        <f t="shared" si="9"/>
        <v>18.548076923076923</v>
      </c>
      <c r="R111" s="6" t="s">
        <v>346</v>
      </c>
      <c r="S111" s="6">
        <v>1800</v>
      </c>
      <c r="T111" s="6">
        <v>1246</v>
      </c>
      <c r="U111" s="6" t="s">
        <v>838</v>
      </c>
      <c r="V111" s="4">
        <f t="shared" si="10"/>
        <v>20.766666666666666</v>
      </c>
      <c r="W111" s="6">
        <v>0</v>
      </c>
      <c r="X111" s="6">
        <v>1</v>
      </c>
      <c r="Y111" s="6">
        <v>0</v>
      </c>
      <c r="Z111" s="6">
        <f t="shared" si="11"/>
        <v>0</v>
      </c>
      <c r="AA111" s="6">
        <v>0</v>
      </c>
      <c r="AB111" s="6">
        <v>0</v>
      </c>
      <c r="AC111" s="7">
        <f t="shared" si="12"/>
        <v>52.93141025641026</v>
      </c>
      <c r="AD111" s="8" t="s">
        <v>30</v>
      </c>
      <c r="AE111" s="11"/>
    </row>
    <row r="112" spans="1:31" ht="97.5">
      <c r="A112" s="2">
        <v>109</v>
      </c>
      <c r="B112" s="3" t="s">
        <v>839</v>
      </c>
      <c r="C112" s="3" t="s">
        <v>840</v>
      </c>
      <c r="D112" s="3" t="s">
        <v>841</v>
      </c>
      <c r="E112" s="3" t="s">
        <v>114</v>
      </c>
      <c r="F112" s="4">
        <v>600</v>
      </c>
      <c r="G112" s="4">
        <v>384</v>
      </c>
      <c r="H112" s="5" t="s">
        <v>842</v>
      </c>
      <c r="I112" s="4">
        <f t="shared" si="7"/>
        <v>6.4</v>
      </c>
      <c r="J112" s="4">
        <v>600</v>
      </c>
      <c r="K112" s="4">
        <v>378</v>
      </c>
      <c r="L112" s="5" t="s">
        <v>555</v>
      </c>
      <c r="M112" s="4">
        <f t="shared" si="8"/>
        <v>9.4499999999999993</v>
      </c>
      <c r="N112" s="4">
        <v>1800</v>
      </c>
      <c r="O112" s="4">
        <v>1081</v>
      </c>
      <c r="P112" s="5" t="s">
        <v>843</v>
      </c>
      <c r="Q112" s="4">
        <f t="shared" si="9"/>
        <v>15.013888888888889</v>
      </c>
      <c r="R112" s="6" t="s">
        <v>748</v>
      </c>
      <c r="S112" s="6">
        <v>100</v>
      </c>
      <c r="T112" s="6">
        <v>75</v>
      </c>
      <c r="U112" s="6" t="s">
        <v>283</v>
      </c>
      <c r="V112" s="4">
        <f t="shared" si="10"/>
        <v>22.5</v>
      </c>
      <c r="W112" s="6">
        <v>0</v>
      </c>
      <c r="X112" s="6">
        <v>1</v>
      </c>
      <c r="Y112" s="6">
        <v>0</v>
      </c>
      <c r="Z112" s="6">
        <f t="shared" si="11"/>
        <v>0</v>
      </c>
      <c r="AA112" s="6" t="s">
        <v>844</v>
      </c>
      <c r="AB112" s="6">
        <v>0.7</v>
      </c>
      <c r="AC112" s="7">
        <f t="shared" si="12"/>
        <v>54.063888888888883</v>
      </c>
      <c r="AD112" s="8" t="s">
        <v>30</v>
      </c>
      <c r="AE112" s="11"/>
    </row>
    <row r="113" spans="1:31" ht="78">
      <c r="A113" s="2">
        <v>110</v>
      </c>
      <c r="B113" s="3" t="s">
        <v>845</v>
      </c>
      <c r="C113" s="3" t="s">
        <v>846</v>
      </c>
      <c r="D113" s="3" t="s">
        <v>847</v>
      </c>
      <c r="E113" s="3" t="s">
        <v>81</v>
      </c>
      <c r="F113" s="4">
        <v>750</v>
      </c>
      <c r="G113" s="4">
        <v>432</v>
      </c>
      <c r="H113" s="5" t="s">
        <v>848</v>
      </c>
      <c r="I113" s="4">
        <f t="shared" si="7"/>
        <v>5.76</v>
      </c>
      <c r="J113" s="4">
        <v>900</v>
      </c>
      <c r="K113" s="4">
        <v>392</v>
      </c>
      <c r="L113" s="5" t="s">
        <v>849</v>
      </c>
      <c r="M113" s="4">
        <f t="shared" si="8"/>
        <v>6.5333333333333332</v>
      </c>
      <c r="N113" s="4">
        <v>1400</v>
      </c>
      <c r="O113" s="4">
        <v>697</v>
      </c>
      <c r="P113" s="5" t="s">
        <v>850</v>
      </c>
      <c r="Q113" s="4">
        <f t="shared" si="9"/>
        <v>12.446428571428571</v>
      </c>
      <c r="R113" s="6" t="s">
        <v>28</v>
      </c>
      <c r="S113" s="6">
        <v>2000</v>
      </c>
      <c r="T113" s="6">
        <v>1307</v>
      </c>
      <c r="U113" s="6" t="s">
        <v>851</v>
      </c>
      <c r="V113" s="4">
        <f t="shared" si="10"/>
        <v>19.605</v>
      </c>
      <c r="W113" s="6">
        <v>0</v>
      </c>
      <c r="X113" s="6">
        <v>1</v>
      </c>
      <c r="Y113" s="6">
        <v>0</v>
      </c>
      <c r="Z113" s="6">
        <f t="shared" si="11"/>
        <v>0</v>
      </c>
      <c r="AA113" s="6" t="s">
        <v>852</v>
      </c>
      <c r="AB113" s="6">
        <v>2.35</v>
      </c>
      <c r="AC113" s="7">
        <f t="shared" si="12"/>
        <v>46.694761904761904</v>
      </c>
      <c r="AD113" s="8" t="s">
        <v>30</v>
      </c>
      <c r="AE113" s="11"/>
    </row>
    <row r="114" spans="1:31" ht="78">
      <c r="A114" s="11">
        <v>111</v>
      </c>
      <c r="B114" s="3" t="s">
        <v>853</v>
      </c>
      <c r="C114" s="3" t="s">
        <v>854</v>
      </c>
      <c r="D114" s="3" t="s">
        <v>855</v>
      </c>
      <c r="E114" s="3" t="s">
        <v>856</v>
      </c>
      <c r="F114" s="4">
        <v>750</v>
      </c>
      <c r="G114" s="4">
        <v>302</v>
      </c>
      <c r="H114" s="5" t="s">
        <v>857</v>
      </c>
      <c r="I114" s="4">
        <f t="shared" si="7"/>
        <v>4.0266666666666664</v>
      </c>
      <c r="J114" s="4">
        <v>900</v>
      </c>
      <c r="K114" s="4">
        <v>361</v>
      </c>
      <c r="L114" s="5" t="s">
        <v>858</v>
      </c>
      <c r="M114" s="4">
        <f t="shared" si="8"/>
        <v>6.0166666666666666</v>
      </c>
      <c r="N114" s="4">
        <v>1800</v>
      </c>
      <c r="O114" s="4">
        <v>1055</v>
      </c>
      <c r="P114" s="5" t="s">
        <v>54</v>
      </c>
      <c r="Q114" s="4">
        <f t="shared" si="9"/>
        <v>14.652777777777779</v>
      </c>
      <c r="R114" s="6" t="s">
        <v>859</v>
      </c>
      <c r="S114" s="6">
        <v>100</v>
      </c>
      <c r="T114" s="6">
        <v>59.1</v>
      </c>
      <c r="U114" s="6" t="s">
        <v>860</v>
      </c>
      <c r="V114" s="4">
        <f t="shared" si="10"/>
        <v>17.73</v>
      </c>
      <c r="W114" s="6">
        <v>0</v>
      </c>
      <c r="X114" s="6">
        <v>1</v>
      </c>
      <c r="Y114" s="6">
        <v>0</v>
      </c>
      <c r="Z114" s="6">
        <f t="shared" si="11"/>
        <v>0</v>
      </c>
      <c r="AA114" s="6" t="s">
        <v>861</v>
      </c>
      <c r="AB114" s="6">
        <v>10</v>
      </c>
      <c r="AC114" s="7">
        <f t="shared" si="12"/>
        <v>52.426111111111112</v>
      </c>
      <c r="AD114" s="8" t="s">
        <v>30</v>
      </c>
      <c r="AE114" s="11"/>
    </row>
    <row r="115" spans="1:31" ht="97.5">
      <c r="A115" s="2">
        <v>112</v>
      </c>
      <c r="B115" s="3" t="s">
        <v>862</v>
      </c>
      <c r="C115" s="3" t="s">
        <v>863</v>
      </c>
      <c r="D115" s="3" t="s">
        <v>864</v>
      </c>
      <c r="E115" s="3" t="s">
        <v>856</v>
      </c>
      <c r="F115" s="4">
        <v>750</v>
      </c>
      <c r="G115" s="4">
        <v>299</v>
      </c>
      <c r="H115" s="5" t="s">
        <v>865</v>
      </c>
      <c r="I115" s="4">
        <f t="shared" si="7"/>
        <v>3.9866666666666668</v>
      </c>
      <c r="J115" s="4">
        <v>600</v>
      </c>
      <c r="K115" s="4">
        <v>387</v>
      </c>
      <c r="L115" s="5" t="s">
        <v>256</v>
      </c>
      <c r="M115" s="4">
        <f t="shared" si="8"/>
        <v>9.6750000000000007</v>
      </c>
      <c r="N115" s="4">
        <v>1800</v>
      </c>
      <c r="O115" s="4">
        <v>820</v>
      </c>
      <c r="P115" s="5" t="s">
        <v>866</v>
      </c>
      <c r="Q115" s="4">
        <f t="shared" si="9"/>
        <v>11.388888888888889</v>
      </c>
      <c r="R115" s="6" t="s">
        <v>868</v>
      </c>
      <c r="S115" s="6">
        <v>2000</v>
      </c>
      <c r="T115" s="6">
        <v>1137</v>
      </c>
      <c r="U115" s="6" t="s">
        <v>867</v>
      </c>
      <c r="V115" s="4">
        <f t="shared" si="10"/>
        <v>17.055</v>
      </c>
      <c r="W115" s="6">
        <v>0</v>
      </c>
      <c r="X115" s="6">
        <v>1</v>
      </c>
      <c r="Y115" s="6">
        <v>1</v>
      </c>
      <c r="Z115" s="6">
        <f t="shared" si="11"/>
        <v>10</v>
      </c>
      <c r="AA115" s="6" t="s">
        <v>870</v>
      </c>
      <c r="AB115" s="6">
        <v>3</v>
      </c>
      <c r="AC115" s="7">
        <f t="shared" si="12"/>
        <v>55.105555555555554</v>
      </c>
      <c r="AD115" s="8" t="s">
        <v>108</v>
      </c>
      <c r="AE115" s="3" t="s">
        <v>869</v>
      </c>
    </row>
    <row r="116" spans="1:31" ht="78">
      <c r="A116" s="2">
        <v>113</v>
      </c>
      <c r="B116" s="3" t="s">
        <v>871</v>
      </c>
      <c r="C116" s="3" t="s">
        <v>872</v>
      </c>
      <c r="D116" s="3" t="s">
        <v>873</v>
      </c>
      <c r="E116" s="3" t="s">
        <v>138</v>
      </c>
      <c r="F116" s="4">
        <v>600</v>
      </c>
      <c r="G116" s="4">
        <v>468</v>
      </c>
      <c r="H116" s="5" t="s">
        <v>553</v>
      </c>
      <c r="I116" s="4">
        <f t="shared" si="7"/>
        <v>7.8</v>
      </c>
      <c r="J116" s="4">
        <v>600</v>
      </c>
      <c r="K116" s="4">
        <v>321</v>
      </c>
      <c r="L116" s="5" t="s">
        <v>874</v>
      </c>
      <c r="M116" s="4">
        <f t="shared" si="8"/>
        <v>8.0250000000000004</v>
      </c>
      <c r="N116" s="4">
        <v>2600</v>
      </c>
      <c r="O116" s="4">
        <v>1714</v>
      </c>
      <c r="P116" s="5" t="s">
        <v>875</v>
      </c>
      <c r="Q116" s="4">
        <f t="shared" si="9"/>
        <v>16.48076923076923</v>
      </c>
      <c r="R116" s="6" t="s">
        <v>28</v>
      </c>
      <c r="S116" s="6">
        <v>1800</v>
      </c>
      <c r="T116" s="6">
        <v>1147</v>
      </c>
      <c r="U116" s="6" t="s">
        <v>876</v>
      </c>
      <c r="V116" s="4">
        <f t="shared" si="10"/>
        <v>19.116666666666667</v>
      </c>
      <c r="W116" s="6">
        <v>0</v>
      </c>
      <c r="X116" s="6">
        <v>1</v>
      </c>
      <c r="Y116" s="6">
        <v>0</v>
      </c>
      <c r="Z116" s="6">
        <f t="shared" si="11"/>
        <v>0</v>
      </c>
      <c r="AA116" s="6" t="s">
        <v>877</v>
      </c>
      <c r="AB116" s="6">
        <v>5.67</v>
      </c>
      <c r="AC116" s="7">
        <f t="shared" si="12"/>
        <v>57.092435897435898</v>
      </c>
      <c r="AD116" s="8" t="s">
        <v>30</v>
      </c>
      <c r="AE116" s="11"/>
    </row>
    <row r="117" spans="1:31" ht="97.5">
      <c r="A117" s="11">
        <v>114</v>
      </c>
      <c r="B117" s="3" t="s">
        <v>878</v>
      </c>
      <c r="C117" s="3" t="s">
        <v>879</v>
      </c>
      <c r="D117" s="3" t="s">
        <v>880</v>
      </c>
      <c r="E117" s="3" t="s">
        <v>132</v>
      </c>
      <c r="F117" s="4">
        <v>600</v>
      </c>
      <c r="G117" s="4">
        <v>377</v>
      </c>
      <c r="H117" s="5" t="s">
        <v>881</v>
      </c>
      <c r="I117" s="4">
        <f t="shared" si="7"/>
        <v>6.2833333333333332</v>
      </c>
      <c r="J117" s="4">
        <v>600</v>
      </c>
      <c r="K117" s="4">
        <v>334</v>
      </c>
      <c r="L117" s="5" t="s">
        <v>250</v>
      </c>
      <c r="M117" s="4">
        <f t="shared" si="8"/>
        <v>8.35</v>
      </c>
      <c r="N117" s="4">
        <v>2400</v>
      </c>
      <c r="O117" s="4">
        <v>1731</v>
      </c>
      <c r="P117" s="5" t="s">
        <v>882</v>
      </c>
      <c r="Q117" s="4">
        <f t="shared" si="9"/>
        <v>18.03125</v>
      </c>
      <c r="R117" s="6" t="s">
        <v>346</v>
      </c>
      <c r="S117" s="6">
        <v>100</v>
      </c>
      <c r="T117" s="6">
        <v>72</v>
      </c>
      <c r="U117" s="6" t="s">
        <v>455</v>
      </c>
      <c r="V117" s="4">
        <f t="shared" si="10"/>
        <v>21.6</v>
      </c>
      <c r="W117" s="6">
        <v>0</v>
      </c>
      <c r="X117" s="6">
        <v>1</v>
      </c>
      <c r="Y117" s="6">
        <v>0</v>
      </c>
      <c r="Z117" s="6">
        <f t="shared" si="11"/>
        <v>0</v>
      </c>
      <c r="AA117" s="6">
        <v>0</v>
      </c>
      <c r="AB117" s="6">
        <v>0</v>
      </c>
      <c r="AC117" s="7">
        <f t="shared" si="12"/>
        <v>54.264583333333334</v>
      </c>
      <c r="AD117" s="8" t="s">
        <v>30</v>
      </c>
      <c r="AE117" s="11"/>
    </row>
    <row r="118" spans="1:31" ht="97.5">
      <c r="A118" s="2">
        <v>115</v>
      </c>
      <c r="B118" s="3" t="s">
        <v>883</v>
      </c>
      <c r="C118" s="3" t="s">
        <v>884</v>
      </c>
      <c r="D118" s="3" t="s">
        <v>885</v>
      </c>
      <c r="E118" s="3" t="s">
        <v>138</v>
      </c>
      <c r="F118" s="4">
        <v>600</v>
      </c>
      <c r="G118" s="4">
        <v>320</v>
      </c>
      <c r="H118" s="5" t="s">
        <v>82</v>
      </c>
      <c r="I118" s="4">
        <f t="shared" si="7"/>
        <v>5.333333333333333</v>
      </c>
      <c r="J118" s="4">
        <v>600</v>
      </c>
      <c r="K118" s="4">
        <v>248</v>
      </c>
      <c r="L118" s="5" t="s">
        <v>886</v>
      </c>
      <c r="M118" s="4">
        <f t="shared" si="8"/>
        <v>6.2</v>
      </c>
      <c r="N118" s="4">
        <v>2400</v>
      </c>
      <c r="O118" s="4">
        <v>1506</v>
      </c>
      <c r="P118" s="5" t="s">
        <v>887</v>
      </c>
      <c r="Q118" s="4">
        <f t="shared" si="9"/>
        <v>15.6875</v>
      </c>
      <c r="R118" s="6" t="s">
        <v>543</v>
      </c>
      <c r="S118" s="6">
        <v>100</v>
      </c>
      <c r="T118" s="6">
        <v>72</v>
      </c>
      <c r="U118" s="6" t="s">
        <v>455</v>
      </c>
      <c r="V118" s="4">
        <f t="shared" si="10"/>
        <v>21.6</v>
      </c>
      <c r="W118" s="6">
        <v>0</v>
      </c>
      <c r="X118" s="6">
        <v>1</v>
      </c>
      <c r="Y118" s="6">
        <v>0</v>
      </c>
      <c r="Z118" s="6">
        <f t="shared" si="11"/>
        <v>0</v>
      </c>
      <c r="AA118" s="6" t="s">
        <v>889</v>
      </c>
      <c r="AB118" s="6">
        <v>2.94</v>
      </c>
      <c r="AC118" s="7">
        <f t="shared" si="12"/>
        <v>51.760833333333338</v>
      </c>
      <c r="AD118" s="8" t="s">
        <v>30</v>
      </c>
      <c r="AE118" s="3" t="s">
        <v>888</v>
      </c>
    </row>
    <row r="119" spans="1:31" s="34" customFormat="1" ht="78">
      <c r="A119" s="35">
        <v>116</v>
      </c>
      <c r="B119" s="29" t="s">
        <v>890</v>
      </c>
      <c r="C119" s="29" t="s">
        <v>891</v>
      </c>
      <c r="D119" s="29" t="s">
        <v>892</v>
      </c>
      <c r="E119" s="29" t="s">
        <v>24</v>
      </c>
      <c r="F119" s="30">
        <v>600</v>
      </c>
      <c r="G119" s="30">
        <v>441</v>
      </c>
      <c r="H119" s="31" t="s">
        <v>783</v>
      </c>
      <c r="I119" s="30">
        <f t="shared" si="7"/>
        <v>7.35</v>
      </c>
      <c r="J119" s="30">
        <v>600</v>
      </c>
      <c r="K119" s="30">
        <v>407</v>
      </c>
      <c r="L119" s="31" t="s">
        <v>174</v>
      </c>
      <c r="M119" s="30">
        <f t="shared" si="8"/>
        <v>10.175000000000001</v>
      </c>
      <c r="N119" s="30">
        <v>100</v>
      </c>
      <c r="O119" s="30">
        <v>77.2</v>
      </c>
      <c r="P119" s="31" t="s">
        <v>893</v>
      </c>
      <c r="Q119" s="30">
        <f t="shared" si="9"/>
        <v>19.3</v>
      </c>
      <c r="R119" s="32" t="s">
        <v>274</v>
      </c>
      <c r="S119" s="32">
        <v>1</v>
      </c>
      <c r="T119" s="32">
        <v>0</v>
      </c>
      <c r="U119" s="32">
        <v>0</v>
      </c>
      <c r="V119" s="30">
        <f t="shared" si="10"/>
        <v>0</v>
      </c>
      <c r="W119" s="32">
        <v>0</v>
      </c>
      <c r="X119" s="32">
        <v>1</v>
      </c>
      <c r="Y119" s="32">
        <v>0</v>
      </c>
      <c r="Z119" s="32">
        <f t="shared" si="11"/>
        <v>0</v>
      </c>
      <c r="AA119" s="32" t="s">
        <v>183</v>
      </c>
      <c r="AB119" s="32">
        <v>0.1</v>
      </c>
      <c r="AC119" s="33">
        <f t="shared" si="12"/>
        <v>36.925000000000004</v>
      </c>
      <c r="AD119" s="33" t="s">
        <v>30</v>
      </c>
      <c r="AE119" s="29" t="s">
        <v>894</v>
      </c>
    </row>
    <row r="120" spans="1:31" ht="136.5">
      <c r="A120" s="11">
        <v>117</v>
      </c>
      <c r="B120" s="3" t="s">
        <v>895</v>
      </c>
      <c r="C120" s="3" t="s">
        <v>896</v>
      </c>
      <c r="D120" s="3" t="s">
        <v>897</v>
      </c>
      <c r="E120" s="3" t="s">
        <v>898</v>
      </c>
      <c r="F120" s="4">
        <v>750</v>
      </c>
      <c r="G120" s="4">
        <v>440</v>
      </c>
      <c r="H120" s="5" t="s">
        <v>740</v>
      </c>
      <c r="I120" s="4">
        <f t="shared" si="7"/>
        <v>5.8666666666666663</v>
      </c>
      <c r="J120" s="4">
        <v>900</v>
      </c>
      <c r="K120" s="4">
        <v>334</v>
      </c>
      <c r="L120" s="5" t="s">
        <v>899</v>
      </c>
      <c r="M120" s="4">
        <f t="shared" si="8"/>
        <v>5.5666666666666664</v>
      </c>
      <c r="N120" s="4">
        <v>1400</v>
      </c>
      <c r="O120" s="4">
        <v>647</v>
      </c>
      <c r="P120" s="5" t="s">
        <v>900</v>
      </c>
      <c r="Q120" s="4">
        <f t="shared" si="9"/>
        <v>11.553571428571429</v>
      </c>
      <c r="R120" s="6" t="s">
        <v>346</v>
      </c>
      <c r="S120" s="6">
        <v>800</v>
      </c>
      <c r="T120" s="6">
        <v>423</v>
      </c>
      <c r="U120" s="6" t="s">
        <v>901</v>
      </c>
      <c r="V120" s="4">
        <f t="shared" si="10"/>
        <v>15.862500000000001</v>
      </c>
      <c r="W120" s="6">
        <v>0</v>
      </c>
      <c r="X120" s="6">
        <v>1</v>
      </c>
      <c r="Y120" s="6">
        <v>0</v>
      </c>
      <c r="Z120" s="6">
        <f t="shared" si="11"/>
        <v>0</v>
      </c>
      <c r="AA120" s="6" t="s">
        <v>902</v>
      </c>
      <c r="AB120" s="6">
        <v>10</v>
      </c>
      <c r="AC120" s="7">
        <f t="shared" si="12"/>
        <v>48.849404761904765</v>
      </c>
      <c r="AD120" s="8" t="s">
        <v>30</v>
      </c>
      <c r="AE120" s="11"/>
    </row>
    <row r="121" spans="1:31" ht="97.5">
      <c r="A121" s="2">
        <v>118</v>
      </c>
      <c r="B121" s="3" t="s">
        <v>903</v>
      </c>
      <c r="C121" s="3" t="s">
        <v>904</v>
      </c>
      <c r="D121" s="3" t="s">
        <v>905</v>
      </c>
      <c r="E121" s="3" t="s">
        <v>102</v>
      </c>
      <c r="F121" s="4">
        <v>750</v>
      </c>
      <c r="G121" s="4">
        <v>477</v>
      </c>
      <c r="H121" s="5" t="s">
        <v>906</v>
      </c>
      <c r="I121" s="4">
        <f t="shared" si="7"/>
        <v>6.36</v>
      </c>
      <c r="J121" s="4">
        <v>900</v>
      </c>
      <c r="K121" s="4">
        <v>448</v>
      </c>
      <c r="L121" s="5" t="s">
        <v>907</v>
      </c>
      <c r="M121" s="4">
        <f t="shared" si="8"/>
        <v>7.4666666666666668</v>
      </c>
      <c r="N121" s="4">
        <v>1800</v>
      </c>
      <c r="O121" s="4">
        <v>1007</v>
      </c>
      <c r="P121" s="5" t="s">
        <v>908</v>
      </c>
      <c r="Q121" s="4">
        <f t="shared" si="9"/>
        <v>13.986111111111111</v>
      </c>
      <c r="R121" s="6" t="s">
        <v>909</v>
      </c>
      <c r="S121" s="6">
        <v>1000</v>
      </c>
      <c r="T121" s="6">
        <v>612</v>
      </c>
      <c r="U121" s="6" t="s">
        <v>910</v>
      </c>
      <c r="V121" s="4">
        <f t="shared" si="10"/>
        <v>18.36</v>
      </c>
      <c r="W121" s="6">
        <v>0</v>
      </c>
      <c r="X121" s="6">
        <v>1</v>
      </c>
      <c r="Y121" s="6">
        <v>0</v>
      </c>
      <c r="Z121" s="6">
        <f t="shared" si="11"/>
        <v>0</v>
      </c>
      <c r="AA121" s="6" t="s">
        <v>912</v>
      </c>
      <c r="AB121" s="6">
        <v>5.56</v>
      </c>
      <c r="AC121" s="7">
        <f t="shared" si="12"/>
        <v>51.732777777777777</v>
      </c>
      <c r="AD121" s="8" t="s">
        <v>30</v>
      </c>
      <c r="AE121" s="3" t="s">
        <v>911</v>
      </c>
    </row>
    <row r="122" spans="1:31" ht="78">
      <c r="A122" s="2">
        <v>119</v>
      </c>
      <c r="B122" s="3" t="s">
        <v>913</v>
      </c>
      <c r="C122" s="3" t="s">
        <v>914</v>
      </c>
      <c r="D122" s="3" t="s">
        <v>915</v>
      </c>
      <c r="E122" s="3" t="s">
        <v>806</v>
      </c>
      <c r="F122" s="4">
        <v>750</v>
      </c>
      <c r="G122" s="4">
        <v>407</v>
      </c>
      <c r="H122" s="5" t="s">
        <v>916</v>
      </c>
      <c r="I122" s="4">
        <f t="shared" si="7"/>
        <v>5.4266666666666667</v>
      </c>
      <c r="J122" s="4">
        <v>900</v>
      </c>
      <c r="K122" s="4">
        <v>401</v>
      </c>
      <c r="L122" s="5" t="s">
        <v>917</v>
      </c>
      <c r="M122" s="4">
        <f t="shared" si="8"/>
        <v>6.6833333333333336</v>
      </c>
      <c r="N122" s="4">
        <v>1400</v>
      </c>
      <c r="O122" s="4">
        <v>552</v>
      </c>
      <c r="P122" s="5" t="s">
        <v>918</v>
      </c>
      <c r="Q122" s="4">
        <f t="shared" si="9"/>
        <v>9.8571428571428577</v>
      </c>
      <c r="R122" s="6" t="s">
        <v>346</v>
      </c>
      <c r="S122" s="6">
        <v>100</v>
      </c>
      <c r="T122" s="6">
        <v>63.1</v>
      </c>
      <c r="U122" s="6" t="s">
        <v>431</v>
      </c>
      <c r="V122" s="4">
        <f t="shared" si="10"/>
        <v>18.93</v>
      </c>
      <c r="W122" s="6">
        <v>0</v>
      </c>
      <c r="X122" s="6">
        <v>1</v>
      </c>
      <c r="Y122" s="6">
        <v>0</v>
      </c>
      <c r="Z122" s="6">
        <f t="shared" si="11"/>
        <v>0</v>
      </c>
      <c r="AA122" s="6" t="s">
        <v>919</v>
      </c>
      <c r="AB122" s="6">
        <v>10</v>
      </c>
      <c r="AC122" s="7">
        <f t="shared" si="12"/>
        <v>50.897142857142853</v>
      </c>
      <c r="AD122" s="8" t="s">
        <v>30</v>
      </c>
      <c r="AE122" s="11"/>
    </row>
    <row r="123" spans="1:31" s="34" customFormat="1" ht="117">
      <c r="A123" s="28">
        <v>120</v>
      </c>
      <c r="B123" s="29" t="s">
        <v>920</v>
      </c>
      <c r="C123" s="29" t="s">
        <v>921</v>
      </c>
      <c r="D123" s="29" t="s">
        <v>922</v>
      </c>
      <c r="E123" s="29" t="s">
        <v>63</v>
      </c>
      <c r="F123" s="30">
        <v>600</v>
      </c>
      <c r="G123" s="30">
        <v>461</v>
      </c>
      <c r="H123" s="31" t="s">
        <v>923</v>
      </c>
      <c r="I123" s="30">
        <f t="shared" si="7"/>
        <v>7.6833333333333336</v>
      </c>
      <c r="J123" s="30">
        <v>600</v>
      </c>
      <c r="K123" s="30">
        <v>340</v>
      </c>
      <c r="L123" s="31" t="s">
        <v>214</v>
      </c>
      <c r="M123" s="30">
        <f t="shared" si="8"/>
        <v>8.5</v>
      </c>
      <c r="N123" s="30">
        <v>2400</v>
      </c>
      <c r="O123" s="30">
        <v>1572</v>
      </c>
      <c r="P123" s="31" t="s">
        <v>924</v>
      </c>
      <c r="Q123" s="30">
        <f t="shared" si="9"/>
        <v>16.375</v>
      </c>
      <c r="R123" s="32">
        <v>0</v>
      </c>
      <c r="S123" s="32">
        <v>1</v>
      </c>
      <c r="T123" s="32">
        <v>0</v>
      </c>
      <c r="U123" s="32">
        <v>0</v>
      </c>
      <c r="V123" s="30">
        <f t="shared" si="10"/>
        <v>0</v>
      </c>
      <c r="W123" s="32">
        <v>0</v>
      </c>
      <c r="X123" s="32">
        <v>1</v>
      </c>
      <c r="Y123" s="32">
        <v>0</v>
      </c>
      <c r="Z123" s="32">
        <f t="shared" si="11"/>
        <v>0</v>
      </c>
      <c r="AA123" s="32">
        <v>0</v>
      </c>
      <c r="AB123" s="32">
        <v>0</v>
      </c>
      <c r="AC123" s="33">
        <f t="shared" si="12"/>
        <v>32.558333333333337</v>
      </c>
      <c r="AD123" s="33" t="s">
        <v>30</v>
      </c>
      <c r="AE123" s="29" t="s">
        <v>1367</v>
      </c>
    </row>
    <row r="124" spans="1:31" ht="97.5">
      <c r="A124" s="2">
        <v>121</v>
      </c>
      <c r="B124" s="3" t="s">
        <v>925</v>
      </c>
      <c r="C124" s="3" t="s">
        <v>926</v>
      </c>
      <c r="D124" s="3" t="s">
        <v>927</v>
      </c>
      <c r="E124" s="3" t="s">
        <v>898</v>
      </c>
      <c r="F124" s="4">
        <v>750</v>
      </c>
      <c r="G124" s="4">
        <v>536</v>
      </c>
      <c r="H124" s="5" t="s">
        <v>928</v>
      </c>
      <c r="I124" s="4">
        <f t="shared" si="7"/>
        <v>7.1466666666666665</v>
      </c>
      <c r="J124" s="4">
        <v>900</v>
      </c>
      <c r="K124" s="4">
        <v>437</v>
      </c>
      <c r="L124" s="5" t="s">
        <v>929</v>
      </c>
      <c r="M124" s="4">
        <f t="shared" si="8"/>
        <v>7.2833333333333332</v>
      </c>
      <c r="N124" s="4">
        <v>1800</v>
      </c>
      <c r="O124" s="4">
        <v>1007</v>
      </c>
      <c r="P124" s="5" t="s">
        <v>908</v>
      </c>
      <c r="Q124" s="4">
        <f t="shared" si="9"/>
        <v>13.986111111111111</v>
      </c>
      <c r="R124" s="6" t="s">
        <v>413</v>
      </c>
      <c r="S124" s="6">
        <v>1000</v>
      </c>
      <c r="T124" s="6">
        <v>726</v>
      </c>
      <c r="U124" s="6" t="s">
        <v>761</v>
      </c>
      <c r="V124" s="4">
        <f t="shared" si="10"/>
        <v>21.78</v>
      </c>
      <c r="W124" s="6" t="s">
        <v>930</v>
      </c>
      <c r="X124" s="6">
        <v>100</v>
      </c>
      <c r="Y124" s="6">
        <v>68</v>
      </c>
      <c r="Z124" s="6">
        <f t="shared" si="11"/>
        <v>6.8</v>
      </c>
      <c r="AA124" s="6">
        <v>0</v>
      </c>
      <c r="AB124" s="6">
        <v>0</v>
      </c>
      <c r="AC124" s="7">
        <f t="shared" si="12"/>
        <v>56.996111111111105</v>
      </c>
      <c r="AD124" s="8" t="s">
        <v>30</v>
      </c>
      <c r="AE124" s="11"/>
    </row>
    <row r="125" spans="1:31" ht="97.5">
      <c r="A125" s="2">
        <v>122</v>
      </c>
      <c r="B125" s="3" t="s">
        <v>931</v>
      </c>
      <c r="C125" s="3" t="s">
        <v>932</v>
      </c>
      <c r="D125" s="3" t="s">
        <v>933</v>
      </c>
      <c r="E125" s="3" t="s">
        <v>138</v>
      </c>
      <c r="F125" s="4">
        <v>600</v>
      </c>
      <c r="G125" s="4">
        <v>339</v>
      </c>
      <c r="H125" s="5" t="s">
        <v>934</v>
      </c>
      <c r="I125" s="4">
        <f t="shared" si="7"/>
        <v>5.65</v>
      </c>
      <c r="J125" s="4">
        <v>600</v>
      </c>
      <c r="K125" s="4">
        <v>370</v>
      </c>
      <c r="L125" s="5" t="s">
        <v>74</v>
      </c>
      <c r="M125" s="4">
        <f t="shared" si="8"/>
        <v>9.25</v>
      </c>
      <c r="N125" s="4">
        <v>2600</v>
      </c>
      <c r="O125" s="4">
        <v>1752</v>
      </c>
      <c r="P125" s="5" t="s">
        <v>935</v>
      </c>
      <c r="Q125" s="4">
        <f t="shared" si="9"/>
        <v>16.846153846153847</v>
      </c>
      <c r="R125" s="6" t="s">
        <v>28</v>
      </c>
      <c r="S125" s="6">
        <v>100</v>
      </c>
      <c r="T125" s="6">
        <v>74.7</v>
      </c>
      <c r="U125" s="6" t="s">
        <v>562</v>
      </c>
      <c r="V125" s="4">
        <f t="shared" si="10"/>
        <v>22.41</v>
      </c>
      <c r="W125" s="6">
        <v>0</v>
      </c>
      <c r="X125" s="6">
        <v>1</v>
      </c>
      <c r="Y125" s="6">
        <v>0</v>
      </c>
      <c r="Z125" s="6">
        <f t="shared" si="11"/>
        <v>0</v>
      </c>
      <c r="AA125" s="6" t="s">
        <v>936</v>
      </c>
      <c r="AB125" s="6">
        <v>0.65</v>
      </c>
      <c r="AC125" s="7">
        <f t="shared" si="12"/>
        <v>54.806153846153848</v>
      </c>
      <c r="AD125" s="8" t="s">
        <v>30</v>
      </c>
      <c r="AE125" s="11"/>
    </row>
    <row r="126" spans="1:31" ht="58.5">
      <c r="A126" s="11">
        <v>123</v>
      </c>
      <c r="B126" s="3" t="s">
        <v>937</v>
      </c>
      <c r="C126" s="3" t="s">
        <v>938</v>
      </c>
      <c r="D126" s="3" t="s">
        <v>939</v>
      </c>
      <c r="E126" s="3" t="s">
        <v>138</v>
      </c>
      <c r="F126" s="4">
        <v>600</v>
      </c>
      <c r="G126" s="4">
        <v>490</v>
      </c>
      <c r="H126" s="5" t="s">
        <v>940</v>
      </c>
      <c r="I126" s="4">
        <f t="shared" si="7"/>
        <v>8.1666666666666661</v>
      </c>
      <c r="J126" s="4">
        <v>600</v>
      </c>
      <c r="K126" s="4">
        <v>472</v>
      </c>
      <c r="L126" s="5" t="s">
        <v>941</v>
      </c>
      <c r="M126" s="4">
        <f t="shared" si="8"/>
        <v>11.8</v>
      </c>
      <c r="N126" s="4">
        <v>100</v>
      </c>
      <c r="O126" s="4">
        <v>81.5</v>
      </c>
      <c r="P126" s="5" t="s">
        <v>942</v>
      </c>
      <c r="Q126" s="4">
        <f t="shared" si="9"/>
        <v>20.375</v>
      </c>
      <c r="R126" s="6" t="s">
        <v>330</v>
      </c>
      <c r="S126" s="6">
        <v>2000</v>
      </c>
      <c r="T126" s="6">
        <v>1608</v>
      </c>
      <c r="U126" s="6" t="s">
        <v>943</v>
      </c>
      <c r="V126" s="4">
        <f t="shared" si="10"/>
        <v>24.12</v>
      </c>
      <c r="W126" s="6">
        <v>0</v>
      </c>
      <c r="X126" s="6">
        <v>1</v>
      </c>
      <c r="Y126" s="6">
        <v>0</v>
      </c>
      <c r="Z126" s="6">
        <f t="shared" si="11"/>
        <v>0</v>
      </c>
      <c r="AA126" s="6">
        <v>0</v>
      </c>
      <c r="AB126" s="6">
        <v>0</v>
      </c>
      <c r="AC126" s="7">
        <f t="shared" si="12"/>
        <v>64.461666666666673</v>
      </c>
      <c r="AD126" s="8" t="s">
        <v>30</v>
      </c>
      <c r="AE126" s="11"/>
    </row>
    <row r="127" spans="1:31" ht="78">
      <c r="A127" s="2">
        <v>124</v>
      </c>
      <c r="B127" s="3" t="s">
        <v>944</v>
      </c>
      <c r="C127" s="3" t="s">
        <v>945</v>
      </c>
      <c r="D127" s="3" t="s">
        <v>946</v>
      </c>
      <c r="E127" s="3" t="s">
        <v>856</v>
      </c>
      <c r="F127" s="4">
        <v>750</v>
      </c>
      <c r="G127" s="4">
        <v>528</v>
      </c>
      <c r="H127" s="5" t="s">
        <v>947</v>
      </c>
      <c r="I127" s="4">
        <f t="shared" si="7"/>
        <v>7.04</v>
      </c>
      <c r="J127" s="4">
        <v>900</v>
      </c>
      <c r="K127" s="4">
        <v>354</v>
      </c>
      <c r="L127" s="5" t="s">
        <v>948</v>
      </c>
      <c r="M127" s="4">
        <f t="shared" si="8"/>
        <v>5.9</v>
      </c>
      <c r="N127" s="4">
        <v>1400</v>
      </c>
      <c r="O127" s="4">
        <v>714</v>
      </c>
      <c r="P127" s="5" t="s">
        <v>799</v>
      </c>
      <c r="Q127" s="4">
        <f t="shared" si="9"/>
        <v>12.75</v>
      </c>
      <c r="R127" s="6" t="s">
        <v>346</v>
      </c>
      <c r="S127" s="6">
        <v>100</v>
      </c>
      <c r="T127" s="6">
        <v>67.36</v>
      </c>
      <c r="U127" s="6" t="s">
        <v>949</v>
      </c>
      <c r="V127" s="4">
        <f t="shared" si="10"/>
        <v>20.207999999999998</v>
      </c>
      <c r="W127" s="6">
        <v>0</v>
      </c>
      <c r="X127" s="6">
        <v>1</v>
      </c>
      <c r="Y127" s="6">
        <v>0</v>
      </c>
      <c r="Z127" s="6">
        <f t="shared" si="11"/>
        <v>0</v>
      </c>
      <c r="AA127" s="6" t="s">
        <v>950</v>
      </c>
      <c r="AB127" s="6">
        <v>9.66</v>
      </c>
      <c r="AC127" s="7">
        <f t="shared" si="12"/>
        <v>55.558</v>
      </c>
      <c r="AD127" s="8" t="s">
        <v>30</v>
      </c>
      <c r="AE127" s="11"/>
    </row>
    <row r="128" spans="1:31" ht="78">
      <c r="A128" s="2">
        <v>125</v>
      </c>
      <c r="B128" s="3" t="s">
        <v>951</v>
      </c>
      <c r="C128" s="3" t="s">
        <v>952</v>
      </c>
      <c r="D128" s="3" t="s">
        <v>953</v>
      </c>
      <c r="E128" s="3" t="s">
        <v>487</v>
      </c>
      <c r="F128" s="4">
        <v>600</v>
      </c>
      <c r="G128" s="4">
        <v>329</v>
      </c>
      <c r="H128" s="5" t="s">
        <v>574</v>
      </c>
      <c r="I128" s="4">
        <f t="shared" si="7"/>
        <v>5.4833333333333334</v>
      </c>
      <c r="J128" s="4">
        <v>600</v>
      </c>
      <c r="K128" s="4">
        <v>410</v>
      </c>
      <c r="L128" s="5" t="s">
        <v>331</v>
      </c>
      <c r="M128" s="4">
        <f t="shared" si="8"/>
        <v>10.25</v>
      </c>
      <c r="N128" s="4">
        <v>2400</v>
      </c>
      <c r="O128" s="4">
        <v>1600</v>
      </c>
      <c r="P128" s="5" t="s">
        <v>115</v>
      </c>
      <c r="Q128" s="4">
        <f t="shared" si="9"/>
        <v>16.666666666666668</v>
      </c>
      <c r="R128" s="6" t="s">
        <v>346</v>
      </c>
      <c r="S128" s="6">
        <v>1700</v>
      </c>
      <c r="T128" s="6">
        <v>978</v>
      </c>
      <c r="U128" s="6" t="s">
        <v>954</v>
      </c>
      <c r="V128" s="4">
        <f t="shared" si="10"/>
        <v>17.258823529411764</v>
      </c>
      <c r="W128" s="6">
        <v>0</v>
      </c>
      <c r="X128" s="6">
        <v>1</v>
      </c>
      <c r="Y128" s="6">
        <v>0</v>
      </c>
      <c r="Z128" s="6">
        <f t="shared" si="11"/>
        <v>0</v>
      </c>
      <c r="AA128" s="6" t="s">
        <v>956</v>
      </c>
      <c r="AB128" s="6">
        <v>0.08</v>
      </c>
      <c r="AC128" s="7">
        <f t="shared" si="12"/>
        <v>49.738823529411768</v>
      </c>
      <c r="AD128" s="8" t="s">
        <v>30</v>
      </c>
      <c r="AE128" s="3" t="s">
        <v>955</v>
      </c>
    </row>
    <row r="129" spans="1:31" ht="97.5">
      <c r="A129" s="11">
        <v>126</v>
      </c>
      <c r="B129" s="3" t="s">
        <v>957</v>
      </c>
      <c r="C129" s="3" t="s">
        <v>958</v>
      </c>
      <c r="D129" s="3" t="s">
        <v>959</v>
      </c>
      <c r="E129" s="3" t="s">
        <v>487</v>
      </c>
      <c r="F129" s="4">
        <v>600</v>
      </c>
      <c r="G129" s="4">
        <v>473</v>
      </c>
      <c r="H129" s="5" t="s">
        <v>582</v>
      </c>
      <c r="I129" s="4">
        <f t="shared" si="7"/>
        <v>7.8833333333333337</v>
      </c>
      <c r="J129" s="4">
        <v>600</v>
      </c>
      <c r="K129" s="4">
        <v>442</v>
      </c>
      <c r="L129" s="5" t="s">
        <v>272</v>
      </c>
      <c r="M129" s="4">
        <f t="shared" si="8"/>
        <v>11.05</v>
      </c>
      <c r="N129" s="4">
        <v>1800</v>
      </c>
      <c r="O129" s="4">
        <v>1112</v>
      </c>
      <c r="P129" s="5" t="s">
        <v>960</v>
      </c>
      <c r="Q129" s="4">
        <f t="shared" si="9"/>
        <v>15.444444444444445</v>
      </c>
      <c r="R129" s="6" t="s">
        <v>909</v>
      </c>
      <c r="S129" s="6">
        <v>2000</v>
      </c>
      <c r="T129" s="6">
        <v>1384</v>
      </c>
      <c r="U129" s="6" t="s">
        <v>961</v>
      </c>
      <c r="V129" s="4">
        <f t="shared" si="10"/>
        <v>20.76</v>
      </c>
      <c r="W129" s="6">
        <v>0</v>
      </c>
      <c r="X129" s="6">
        <v>1</v>
      </c>
      <c r="Y129" s="6">
        <v>0</v>
      </c>
      <c r="Z129" s="6">
        <f t="shared" si="11"/>
        <v>0</v>
      </c>
      <c r="AA129" s="6" t="s">
        <v>963</v>
      </c>
      <c r="AB129" s="6">
        <v>2.98</v>
      </c>
      <c r="AC129" s="7">
        <f t="shared" si="12"/>
        <v>58.117777777777775</v>
      </c>
      <c r="AD129" s="8" t="s">
        <v>30</v>
      </c>
      <c r="AE129" s="3" t="s">
        <v>962</v>
      </c>
    </row>
    <row r="130" spans="1:31" ht="97.5">
      <c r="A130" s="2">
        <v>127</v>
      </c>
      <c r="B130" s="3" t="s">
        <v>964</v>
      </c>
      <c r="C130" s="3" t="s">
        <v>965</v>
      </c>
      <c r="D130" s="3" t="s">
        <v>966</v>
      </c>
      <c r="E130" s="3" t="s">
        <v>295</v>
      </c>
      <c r="F130" s="4">
        <v>750</v>
      </c>
      <c r="G130" s="4">
        <v>391</v>
      </c>
      <c r="H130" s="5" t="s">
        <v>967</v>
      </c>
      <c r="I130" s="4">
        <f t="shared" si="7"/>
        <v>5.2133333333333329</v>
      </c>
      <c r="J130" s="4">
        <v>600</v>
      </c>
      <c r="K130" s="4">
        <v>265</v>
      </c>
      <c r="L130" s="5" t="s">
        <v>623</v>
      </c>
      <c r="M130" s="4">
        <f t="shared" si="8"/>
        <v>6.625</v>
      </c>
      <c r="N130" s="4">
        <v>1800</v>
      </c>
      <c r="O130" s="4">
        <v>712</v>
      </c>
      <c r="P130" s="5" t="s">
        <v>968</v>
      </c>
      <c r="Q130" s="4">
        <f t="shared" si="9"/>
        <v>9.8888888888888893</v>
      </c>
      <c r="R130" s="6" t="s">
        <v>28</v>
      </c>
      <c r="S130" s="6">
        <v>1000</v>
      </c>
      <c r="T130" s="6">
        <v>617</v>
      </c>
      <c r="U130" s="6" t="s">
        <v>969</v>
      </c>
      <c r="V130" s="4">
        <f t="shared" si="10"/>
        <v>18.510000000000002</v>
      </c>
      <c r="W130" s="6">
        <v>0</v>
      </c>
      <c r="X130" s="6">
        <v>1</v>
      </c>
      <c r="Y130" s="6">
        <v>0</v>
      </c>
      <c r="Z130" s="6">
        <f t="shared" si="11"/>
        <v>0</v>
      </c>
      <c r="AA130" s="6" t="s">
        <v>970</v>
      </c>
      <c r="AB130" s="6">
        <v>4.96</v>
      </c>
      <c r="AC130" s="7">
        <f t="shared" si="12"/>
        <v>45.197222222222223</v>
      </c>
      <c r="AD130" s="8" t="s">
        <v>30</v>
      </c>
      <c r="AE130" s="11"/>
    </row>
    <row r="131" spans="1:31" ht="97.5">
      <c r="A131" s="2">
        <v>128</v>
      </c>
      <c r="B131" s="3" t="s">
        <v>971</v>
      </c>
      <c r="C131" s="3" t="s">
        <v>972</v>
      </c>
      <c r="D131" s="3" t="s">
        <v>973</v>
      </c>
      <c r="E131" s="3" t="s">
        <v>856</v>
      </c>
      <c r="F131" s="4">
        <v>750</v>
      </c>
      <c r="G131" s="4">
        <v>428</v>
      </c>
      <c r="H131" s="5" t="s">
        <v>974</v>
      </c>
      <c r="I131" s="4">
        <f t="shared" si="7"/>
        <v>5.706666666666667</v>
      </c>
      <c r="J131" s="4">
        <v>900</v>
      </c>
      <c r="K131" s="4">
        <v>392</v>
      </c>
      <c r="L131" s="5" t="s">
        <v>849</v>
      </c>
      <c r="M131" s="4">
        <f t="shared" si="8"/>
        <v>6.5333333333333332</v>
      </c>
      <c r="N131" s="4">
        <v>3900</v>
      </c>
      <c r="O131" s="4">
        <v>2872</v>
      </c>
      <c r="P131" s="5" t="s">
        <v>975</v>
      </c>
      <c r="Q131" s="4">
        <f t="shared" si="9"/>
        <v>18.410256410256409</v>
      </c>
      <c r="R131" s="6" t="s">
        <v>748</v>
      </c>
      <c r="S131" s="6">
        <v>2925</v>
      </c>
      <c r="T131" s="6">
        <v>2093</v>
      </c>
      <c r="U131" s="6" t="s">
        <v>784</v>
      </c>
      <c r="V131" s="4">
        <f t="shared" si="10"/>
        <v>21.466666666666665</v>
      </c>
      <c r="W131" s="6">
        <v>0</v>
      </c>
      <c r="X131" s="6">
        <v>1</v>
      </c>
      <c r="Y131" s="6">
        <v>0</v>
      </c>
      <c r="Z131" s="6">
        <f t="shared" si="11"/>
        <v>0</v>
      </c>
      <c r="AA131" s="6" t="s">
        <v>977</v>
      </c>
      <c r="AB131" s="6">
        <v>10</v>
      </c>
      <c r="AC131" s="7">
        <f t="shared" si="12"/>
        <v>62.116923076923072</v>
      </c>
      <c r="AD131" s="8" t="s">
        <v>30</v>
      </c>
      <c r="AE131" s="3" t="s">
        <v>976</v>
      </c>
    </row>
    <row r="132" spans="1:31" ht="117">
      <c r="A132" s="11">
        <v>129</v>
      </c>
      <c r="B132" s="3" t="s">
        <v>979</v>
      </c>
      <c r="C132" s="3" t="s">
        <v>978</v>
      </c>
      <c r="D132" s="3" t="s">
        <v>980</v>
      </c>
      <c r="E132" s="3" t="s">
        <v>102</v>
      </c>
      <c r="F132" s="4">
        <v>750</v>
      </c>
      <c r="G132" s="4">
        <v>311</v>
      </c>
      <c r="H132" s="5" t="s">
        <v>981</v>
      </c>
      <c r="I132" s="4">
        <f t="shared" si="7"/>
        <v>4.1466666666666665</v>
      </c>
      <c r="J132" s="4">
        <v>900</v>
      </c>
      <c r="K132" s="4">
        <v>343</v>
      </c>
      <c r="L132" s="5" t="s">
        <v>982</v>
      </c>
      <c r="M132" s="4">
        <f t="shared" si="8"/>
        <v>5.7166666666666668</v>
      </c>
      <c r="N132" s="4">
        <v>1800</v>
      </c>
      <c r="O132" s="4">
        <v>707</v>
      </c>
      <c r="P132" s="5" t="s">
        <v>983</v>
      </c>
      <c r="Q132" s="4">
        <f t="shared" si="9"/>
        <v>9.8194444444444446</v>
      </c>
      <c r="R132" s="6" t="s">
        <v>346</v>
      </c>
      <c r="S132" s="6">
        <v>800</v>
      </c>
      <c r="T132" s="6">
        <v>489</v>
      </c>
      <c r="U132" s="6" t="s">
        <v>984</v>
      </c>
      <c r="V132" s="4">
        <f t="shared" si="10"/>
        <v>18.337499999999999</v>
      </c>
      <c r="W132" s="6" t="s">
        <v>985</v>
      </c>
      <c r="X132" s="6">
        <v>1</v>
      </c>
      <c r="Y132" s="6">
        <v>1</v>
      </c>
      <c r="Z132" s="6">
        <f t="shared" si="11"/>
        <v>10</v>
      </c>
      <c r="AA132" s="6" t="s">
        <v>986</v>
      </c>
      <c r="AB132" s="6">
        <v>1.72</v>
      </c>
      <c r="AC132" s="7">
        <f t="shared" si="12"/>
        <v>49.740277777777777</v>
      </c>
      <c r="AD132" s="8" t="s">
        <v>30</v>
      </c>
      <c r="AE132" s="11"/>
    </row>
    <row r="133" spans="1:31" ht="117">
      <c r="A133" s="2">
        <v>130</v>
      </c>
      <c r="B133" s="3" t="s">
        <v>987</v>
      </c>
      <c r="C133" s="3" t="s">
        <v>988</v>
      </c>
      <c r="D133" s="3" t="s">
        <v>989</v>
      </c>
      <c r="E133" s="3" t="s">
        <v>295</v>
      </c>
      <c r="F133" s="4">
        <v>750</v>
      </c>
      <c r="G133" s="4">
        <v>393</v>
      </c>
      <c r="H133" s="5" t="s">
        <v>990</v>
      </c>
      <c r="I133" s="4">
        <f t="shared" ref="I133:I152" si="13">10*G133/F133</f>
        <v>5.24</v>
      </c>
      <c r="J133" s="4">
        <v>900</v>
      </c>
      <c r="K133" s="4">
        <v>427</v>
      </c>
      <c r="L133" s="5" t="s">
        <v>991</v>
      </c>
      <c r="M133" s="4">
        <f t="shared" ref="M133:M152" si="14">15*K133/J133</f>
        <v>7.1166666666666663</v>
      </c>
      <c r="N133" s="4">
        <v>1800</v>
      </c>
      <c r="O133" s="4">
        <v>1111</v>
      </c>
      <c r="P133" s="5" t="s">
        <v>992</v>
      </c>
      <c r="Q133" s="4">
        <f t="shared" ref="Q133:Q152" si="15">25*O133/N133</f>
        <v>15.430555555555555</v>
      </c>
      <c r="R133" s="6" t="s">
        <v>28</v>
      </c>
      <c r="S133" s="6">
        <v>1600</v>
      </c>
      <c r="T133" s="6">
        <v>1044</v>
      </c>
      <c r="U133" s="6" t="s">
        <v>633</v>
      </c>
      <c r="V133" s="4">
        <f t="shared" ref="V133:V152" si="16">30*T133/S133</f>
        <v>19.574999999999999</v>
      </c>
      <c r="W133" s="6">
        <v>0</v>
      </c>
      <c r="X133" s="6">
        <v>1</v>
      </c>
      <c r="Y133" s="6">
        <v>0</v>
      </c>
      <c r="Z133" s="6">
        <f t="shared" ref="Z133:Z152" si="17">10*Y133/X133</f>
        <v>0</v>
      </c>
      <c r="AA133" s="6" t="s">
        <v>993</v>
      </c>
      <c r="AB133" s="6">
        <v>5.72</v>
      </c>
      <c r="AC133" s="7">
        <f t="shared" ref="AC133:AC193" si="18">I133+M133+Q133+AB133+V133+Z133</f>
        <v>53.082222222222214</v>
      </c>
      <c r="AD133" s="8" t="s">
        <v>30</v>
      </c>
      <c r="AE133" s="3" t="s">
        <v>1000</v>
      </c>
    </row>
    <row r="134" spans="1:31" ht="97.5">
      <c r="A134" s="2">
        <v>131</v>
      </c>
      <c r="B134" s="3" t="s">
        <v>994</v>
      </c>
      <c r="C134" s="3" t="s">
        <v>995</v>
      </c>
      <c r="D134" s="3" t="s">
        <v>996</v>
      </c>
      <c r="E134" s="3" t="s">
        <v>138</v>
      </c>
      <c r="F134" s="4">
        <v>600</v>
      </c>
      <c r="G134" s="4">
        <v>474</v>
      </c>
      <c r="H134" s="5" t="s">
        <v>997</v>
      </c>
      <c r="I134" s="4">
        <f t="shared" si="13"/>
        <v>7.9</v>
      </c>
      <c r="J134" s="4">
        <v>600</v>
      </c>
      <c r="K134" s="4">
        <v>414</v>
      </c>
      <c r="L134" s="5" t="s">
        <v>588</v>
      </c>
      <c r="M134" s="4">
        <f t="shared" si="14"/>
        <v>10.35</v>
      </c>
      <c r="N134" s="4">
        <v>100</v>
      </c>
      <c r="O134" s="4">
        <v>74.3</v>
      </c>
      <c r="P134" s="5" t="s">
        <v>998</v>
      </c>
      <c r="Q134" s="4">
        <f t="shared" si="15"/>
        <v>18.574999999999999</v>
      </c>
      <c r="R134" s="6" t="s">
        <v>543</v>
      </c>
      <c r="S134" s="6">
        <v>100</v>
      </c>
      <c r="T134" s="6">
        <v>68.11</v>
      </c>
      <c r="U134" s="6" t="s">
        <v>999</v>
      </c>
      <c r="V134" s="4">
        <f t="shared" si="16"/>
        <v>20.433</v>
      </c>
      <c r="W134" s="6">
        <v>0</v>
      </c>
      <c r="X134" s="6">
        <v>1</v>
      </c>
      <c r="Y134" s="6">
        <v>0</v>
      </c>
      <c r="Z134" s="6">
        <f t="shared" si="17"/>
        <v>0</v>
      </c>
      <c r="AA134" s="6">
        <v>0</v>
      </c>
      <c r="AB134" s="6">
        <v>0</v>
      </c>
      <c r="AC134" s="7">
        <f t="shared" si="18"/>
        <v>57.258000000000003</v>
      </c>
      <c r="AD134" s="8" t="s">
        <v>30</v>
      </c>
      <c r="AE134" s="11"/>
    </row>
    <row r="135" spans="1:31" ht="78">
      <c r="A135" s="11">
        <v>132</v>
      </c>
      <c r="B135" s="3" t="s">
        <v>1008</v>
      </c>
      <c r="C135" s="3" t="s">
        <v>1001</v>
      </c>
      <c r="D135" s="3" t="s">
        <v>1002</v>
      </c>
      <c r="E135" s="3" t="s">
        <v>856</v>
      </c>
      <c r="F135" s="4">
        <v>750</v>
      </c>
      <c r="G135" s="4">
        <v>411</v>
      </c>
      <c r="H135" s="5" t="s">
        <v>1003</v>
      </c>
      <c r="I135" s="4">
        <f t="shared" si="13"/>
        <v>5.48</v>
      </c>
      <c r="J135" s="4">
        <v>900</v>
      </c>
      <c r="K135" s="4">
        <v>667</v>
      </c>
      <c r="L135" s="5" t="s">
        <v>1004</v>
      </c>
      <c r="M135" s="4">
        <f t="shared" si="14"/>
        <v>11.116666666666667</v>
      </c>
      <c r="N135" s="4">
        <v>1800</v>
      </c>
      <c r="O135" s="4">
        <v>1411</v>
      </c>
      <c r="P135" s="5" t="s">
        <v>1005</v>
      </c>
      <c r="Q135" s="4">
        <f t="shared" si="15"/>
        <v>19.597222222222221</v>
      </c>
      <c r="R135" s="6" t="s">
        <v>28</v>
      </c>
      <c r="S135" s="6">
        <v>1200</v>
      </c>
      <c r="T135" s="6">
        <v>1022</v>
      </c>
      <c r="U135" s="6" t="s">
        <v>1006</v>
      </c>
      <c r="V135" s="4">
        <f t="shared" si="16"/>
        <v>25.55</v>
      </c>
      <c r="W135" s="6">
        <v>0</v>
      </c>
      <c r="X135" s="6">
        <v>1</v>
      </c>
      <c r="Y135" s="6">
        <v>0</v>
      </c>
      <c r="Z135" s="6">
        <f t="shared" si="17"/>
        <v>0</v>
      </c>
      <c r="AA135" s="6" t="s">
        <v>1007</v>
      </c>
      <c r="AB135" s="6">
        <v>9.58</v>
      </c>
      <c r="AC135" s="7">
        <f t="shared" si="18"/>
        <v>71.323888888888888</v>
      </c>
      <c r="AD135" s="8" t="s">
        <v>30</v>
      </c>
      <c r="AE135" s="11"/>
    </row>
    <row r="136" spans="1:31" ht="97.5">
      <c r="A136" s="2">
        <v>133</v>
      </c>
      <c r="B136" s="3" t="s">
        <v>1009</v>
      </c>
      <c r="C136" s="3" t="s">
        <v>1010</v>
      </c>
      <c r="D136" s="3" t="s">
        <v>1011</v>
      </c>
      <c r="E136" s="3" t="s">
        <v>138</v>
      </c>
      <c r="F136" s="4">
        <v>600</v>
      </c>
      <c r="G136" s="4">
        <v>397</v>
      </c>
      <c r="H136" s="5" t="s">
        <v>1012</v>
      </c>
      <c r="I136" s="4">
        <f t="shared" si="13"/>
        <v>6.6166666666666663</v>
      </c>
      <c r="J136" s="4">
        <v>600</v>
      </c>
      <c r="K136" s="4">
        <v>408</v>
      </c>
      <c r="L136" s="5" t="s">
        <v>489</v>
      </c>
      <c r="M136" s="4">
        <f t="shared" si="14"/>
        <v>10.199999999999999</v>
      </c>
      <c r="N136" s="4">
        <v>100</v>
      </c>
      <c r="O136" s="4">
        <v>74.2</v>
      </c>
      <c r="P136" s="5" t="s">
        <v>1013</v>
      </c>
      <c r="Q136" s="4">
        <f t="shared" si="15"/>
        <v>18.55</v>
      </c>
      <c r="R136" s="6" t="s">
        <v>1014</v>
      </c>
      <c r="S136" s="6">
        <v>1700</v>
      </c>
      <c r="T136" s="6">
        <v>1301</v>
      </c>
      <c r="U136" s="6" t="s">
        <v>1015</v>
      </c>
      <c r="V136" s="4">
        <f t="shared" si="16"/>
        <v>22.958823529411763</v>
      </c>
      <c r="W136" s="6">
        <v>0</v>
      </c>
      <c r="X136" s="6">
        <v>1</v>
      </c>
      <c r="Y136" s="6">
        <v>0</v>
      </c>
      <c r="Z136" s="6">
        <f t="shared" si="17"/>
        <v>0</v>
      </c>
      <c r="AA136" s="6">
        <v>0</v>
      </c>
      <c r="AB136" s="6">
        <v>0</v>
      </c>
      <c r="AC136" s="7">
        <f t="shared" si="18"/>
        <v>58.325490196078434</v>
      </c>
      <c r="AD136" s="8" t="s">
        <v>30</v>
      </c>
      <c r="AE136" s="11"/>
    </row>
    <row r="137" spans="1:31" ht="78">
      <c r="A137" s="2">
        <v>134</v>
      </c>
      <c r="B137" s="3" t="s">
        <v>1016</v>
      </c>
      <c r="C137" s="3" t="s">
        <v>1017</v>
      </c>
      <c r="D137" s="3" t="s">
        <v>1018</v>
      </c>
      <c r="E137" s="3" t="s">
        <v>295</v>
      </c>
      <c r="F137" s="4">
        <v>500</v>
      </c>
      <c r="G137" s="4">
        <v>316</v>
      </c>
      <c r="H137" s="5" t="s">
        <v>1019</v>
      </c>
      <c r="I137" s="4">
        <f t="shared" si="13"/>
        <v>6.32</v>
      </c>
      <c r="J137" s="4">
        <v>600</v>
      </c>
      <c r="K137" s="4">
        <v>343</v>
      </c>
      <c r="L137" s="5" t="s">
        <v>73</v>
      </c>
      <c r="M137" s="4">
        <f t="shared" si="14"/>
        <v>8.5749999999999993</v>
      </c>
      <c r="N137" s="4">
        <v>2400</v>
      </c>
      <c r="O137" s="4">
        <v>1691</v>
      </c>
      <c r="P137" s="5" t="s">
        <v>1020</v>
      </c>
      <c r="Q137" s="4">
        <f t="shared" si="15"/>
        <v>17.614583333333332</v>
      </c>
      <c r="R137" s="6" t="s">
        <v>543</v>
      </c>
      <c r="S137" s="6">
        <v>2000</v>
      </c>
      <c r="T137" s="6">
        <v>1690</v>
      </c>
      <c r="U137" s="6" t="s">
        <v>1021</v>
      </c>
      <c r="V137" s="4">
        <f t="shared" si="16"/>
        <v>25.35</v>
      </c>
      <c r="W137" s="6">
        <v>0</v>
      </c>
      <c r="X137" s="6">
        <v>1</v>
      </c>
      <c r="Y137" s="6">
        <v>0</v>
      </c>
      <c r="Z137" s="6">
        <f t="shared" si="17"/>
        <v>0</v>
      </c>
      <c r="AA137" s="6">
        <v>0</v>
      </c>
      <c r="AB137" s="6">
        <v>0</v>
      </c>
      <c r="AC137" s="7">
        <f t="shared" si="18"/>
        <v>57.859583333333333</v>
      </c>
      <c r="AD137" s="8" t="s">
        <v>30</v>
      </c>
      <c r="AE137" s="11"/>
    </row>
    <row r="138" spans="1:31" ht="78">
      <c r="A138" s="11">
        <v>135</v>
      </c>
      <c r="B138" s="3" t="s">
        <v>1022</v>
      </c>
      <c r="C138" s="3" t="s">
        <v>1023</v>
      </c>
      <c r="D138" s="3" t="s">
        <v>1024</v>
      </c>
      <c r="E138" s="3" t="s">
        <v>114</v>
      </c>
      <c r="F138" s="4">
        <v>600</v>
      </c>
      <c r="G138" s="4">
        <v>350</v>
      </c>
      <c r="H138" s="5" t="s">
        <v>1025</v>
      </c>
      <c r="I138" s="4">
        <f t="shared" si="13"/>
        <v>5.833333333333333</v>
      </c>
      <c r="J138" s="4">
        <v>650</v>
      </c>
      <c r="K138" s="4">
        <v>478</v>
      </c>
      <c r="L138" s="5" t="s">
        <v>1026</v>
      </c>
      <c r="M138" s="4">
        <f t="shared" si="14"/>
        <v>11.030769230769231</v>
      </c>
      <c r="N138" s="4">
        <v>1800</v>
      </c>
      <c r="O138" s="4">
        <v>1119</v>
      </c>
      <c r="P138" s="5" t="s">
        <v>1027</v>
      </c>
      <c r="Q138" s="4">
        <f t="shared" si="15"/>
        <v>15.541666666666666</v>
      </c>
      <c r="R138" s="6" t="s">
        <v>274</v>
      </c>
      <c r="S138" s="6">
        <v>1300</v>
      </c>
      <c r="T138" s="6">
        <v>799</v>
      </c>
      <c r="U138" s="6" t="s">
        <v>1028</v>
      </c>
      <c r="V138" s="4">
        <f t="shared" si="16"/>
        <v>18.438461538461539</v>
      </c>
      <c r="W138" s="6">
        <v>0</v>
      </c>
      <c r="X138" s="6">
        <v>1</v>
      </c>
      <c r="Y138" s="6">
        <v>0</v>
      </c>
      <c r="Z138" s="6">
        <f t="shared" si="17"/>
        <v>0</v>
      </c>
      <c r="AA138" s="6">
        <v>0</v>
      </c>
      <c r="AB138" s="6">
        <v>0</v>
      </c>
      <c r="AC138" s="7">
        <f t="shared" si="18"/>
        <v>50.844230769230769</v>
      </c>
      <c r="AD138" s="8" t="s">
        <v>30</v>
      </c>
      <c r="AE138" s="11"/>
    </row>
    <row r="139" spans="1:31" s="34" customFormat="1" ht="78">
      <c r="A139" s="35">
        <v>136</v>
      </c>
      <c r="B139" s="29" t="s">
        <v>1029</v>
      </c>
      <c r="C139" s="29" t="s">
        <v>1030</v>
      </c>
      <c r="D139" s="29" t="s">
        <v>1031</v>
      </c>
      <c r="E139" s="29" t="s">
        <v>24</v>
      </c>
      <c r="F139" s="30">
        <v>600</v>
      </c>
      <c r="G139" s="30">
        <v>442</v>
      </c>
      <c r="H139" s="31" t="s">
        <v>272</v>
      </c>
      <c r="I139" s="30">
        <f t="shared" si="13"/>
        <v>7.3666666666666663</v>
      </c>
      <c r="J139" s="30">
        <v>600</v>
      </c>
      <c r="K139" s="30">
        <v>450</v>
      </c>
      <c r="L139" s="31" t="s">
        <v>283</v>
      </c>
      <c r="M139" s="30">
        <f t="shared" si="14"/>
        <v>11.25</v>
      </c>
      <c r="N139" s="30">
        <v>100</v>
      </c>
      <c r="O139" s="30">
        <v>70.900000000000006</v>
      </c>
      <c r="P139" s="31" t="s">
        <v>1032</v>
      </c>
      <c r="Q139" s="30">
        <f t="shared" si="15"/>
        <v>17.725000000000001</v>
      </c>
      <c r="R139" s="32">
        <v>0</v>
      </c>
      <c r="S139" s="32">
        <v>1</v>
      </c>
      <c r="T139" s="32">
        <v>0</v>
      </c>
      <c r="U139" s="32">
        <v>0</v>
      </c>
      <c r="V139" s="30">
        <f t="shared" si="16"/>
        <v>0</v>
      </c>
      <c r="W139" s="32">
        <v>0</v>
      </c>
      <c r="X139" s="32">
        <v>1</v>
      </c>
      <c r="Y139" s="32">
        <v>0</v>
      </c>
      <c r="Z139" s="32">
        <f t="shared" si="17"/>
        <v>0</v>
      </c>
      <c r="AA139" s="32">
        <v>0</v>
      </c>
      <c r="AB139" s="32">
        <v>0</v>
      </c>
      <c r="AC139" s="33">
        <f t="shared" si="18"/>
        <v>36.341666666666669</v>
      </c>
      <c r="AD139" s="33" t="s">
        <v>30</v>
      </c>
      <c r="AE139" s="29" t="s">
        <v>1033</v>
      </c>
    </row>
    <row r="140" spans="1:31" ht="78">
      <c r="A140" s="2">
        <v>137</v>
      </c>
      <c r="B140" s="3" t="s">
        <v>1040</v>
      </c>
      <c r="C140" s="3" t="s">
        <v>1034</v>
      </c>
      <c r="D140" s="3" t="s">
        <v>1035</v>
      </c>
      <c r="E140" s="3" t="s">
        <v>295</v>
      </c>
      <c r="F140" s="4">
        <v>750</v>
      </c>
      <c r="G140" s="4">
        <v>347</v>
      </c>
      <c r="H140" s="5" t="s">
        <v>1036</v>
      </c>
      <c r="I140" s="4">
        <f t="shared" si="13"/>
        <v>4.6266666666666669</v>
      </c>
      <c r="J140" s="4">
        <v>900</v>
      </c>
      <c r="K140" s="4">
        <v>353</v>
      </c>
      <c r="L140" s="5" t="s">
        <v>1037</v>
      </c>
      <c r="M140" s="4">
        <f t="shared" si="14"/>
        <v>5.8833333333333337</v>
      </c>
      <c r="N140" s="4">
        <v>1400</v>
      </c>
      <c r="O140" s="4">
        <v>596</v>
      </c>
      <c r="P140" s="5" t="s">
        <v>1038</v>
      </c>
      <c r="Q140" s="4">
        <f t="shared" si="15"/>
        <v>10.642857142857142</v>
      </c>
      <c r="R140" s="6" t="s">
        <v>234</v>
      </c>
      <c r="S140" s="6">
        <v>2400</v>
      </c>
      <c r="T140" s="6">
        <v>1725</v>
      </c>
      <c r="U140" s="6" t="s">
        <v>1039</v>
      </c>
      <c r="V140" s="4">
        <f t="shared" si="16"/>
        <v>21.5625</v>
      </c>
      <c r="W140" s="6">
        <v>0</v>
      </c>
      <c r="X140" s="6">
        <v>1</v>
      </c>
      <c r="Y140" s="6">
        <v>0</v>
      </c>
      <c r="Z140" s="6">
        <f t="shared" si="17"/>
        <v>0</v>
      </c>
      <c r="AA140" s="6">
        <v>0</v>
      </c>
      <c r="AB140" s="6">
        <v>0</v>
      </c>
      <c r="AC140" s="7">
        <f t="shared" si="18"/>
        <v>42.715357142857144</v>
      </c>
      <c r="AD140" s="8" t="s">
        <v>30</v>
      </c>
      <c r="AE140" s="11"/>
    </row>
    <row r="141" spans="1:31" ht="78">
      <c r="A141" s="11">
        <v>138</v>
      </c>
      <c r="B141" s="3" t="s">
        <v>1041</v>
      </c>
      <c r="C141" s="3" t="s">
        <v>1042</v>
      </c>
      <c r="D141" s="3" t="s">
        <v>1043</v>
      </c>
      <c r="E141" s="3" t="s">
        <v>81</v>
      </c>
      <c r="F141" s="4">
        <v>750</v>
      </c>
      <c r="G141" s="4">
        <v>377</v>
      </c>
      <c r="H141" s="5" t="s">
        <v>337</v>
      </c>
      <c r="I141" s="4">
        <f t="shared" si="13"/>
        <v>5.0266666666666664</v>
      </c>
      <c r="J141" s="4">
        <v>900</v>
      </c>
      <c r="K141" s="4">
        <v>372</v>
      </c>
      <c r="L141" s="5" t="s">
        <v>886</v>
      </c>
      <c r="M141" s="4">
        <f t="shared" si="14"/>
        <v>6.2</v>
      </c>
      <c r="N141" s="4">
        <v>1800</v>
      </c>
      <c r="O141" s="4">
        <v>931</v>
      </c>
      <c r="P141" s="5" t="s">
        <v>1044</v>
      </c>
      <c r="Q141" s="4">
        <f t="shared" si="15"/>
        <v>12.930555555555555</v>
      </c>
      <c r="R141" s="6" t="s">
        <v>266</v>
      </c>
      <c r="S141" s="6">
        <v>1200</v>
      </c>
      <c r="T141" s="6">
        <v>749</v>
      </c>
      <c r="U141" s="6" t="s">
        <v>1045</v>
      </c>
      <c r="V141" s="4">
        <f t="shared" si="16"/>
        <v>18.725000000000001</v>
      </c>
      <c r="W141" s="6">
        <v>0</v>
      </c>
      <c r="X141" s="6">
        <v>1</v>
      </c>
      <c r="Y141" s="6">
        <v>0</v>
      </c>
      <c r="Z141" s="6">
        <f t="shared" si="17"/>
        <v>0</v>
      </c>
      <c r="AA141" s="6">
        <v>0</v>
      </c>
      <c r="AB141" s="6">
        <v>0</v>
      </c>
      <c r="AC141" s="7">
        <f t="shared" si="18"/>
        <v>42.882222222222225</v>
      </c>
      <c r="AD141" s="8" t="s">
        <v>108</v>
      </c>
      <c r="AE141" s="3" t="s">
        <v>962</v>
      </c>
    </row>
    <row r="142" spans="1:31" ht="97.5">
      <c r="A142" s="2">
        <v>139</v>
      </c>
      <c r="B142" s="3" t="s">
        <v>1046</v>
      </c>
      <c r="C142" s="3" t="s">
        <v>1047</v>
      </c>
      <c r="D142" s="3" t="s">
        <v>1048</v>
      </c>
      <c r="E142" s="3" t="s">
        <v>63</v>
      </c>
      <c r="F142" s="4">
        <v>100</v>
      </c>
      <c r="G142" s="4">
        <v>81</v>
      </c>
      <c r="H142" s="5" t="s">
        <v>583</v>
      </c>
      <c r="I142" s="4">
        <f t="shared" si="13"/>
        <v>8.1</v>
      </c>
      <c r="J142" s="4">
        <v>600</v>
      </c>
      <c r="K142" s="4">
        <v>476</v>
      </c>
      <c r="L142" s="5" t="s">
        <v>1049</v>
      </c>
      <c r="M142" s="4">
        <f t="shared" si="14"/>
        <v>11.9</v>
      </c>
      <c r="N142" s="4">
        <v>2500</v>
      </c>
      <c r="O142" s="4">
        <v>1854</v>
      </c>
      <c r="P142" s="5" t="s">
        <v>35</v>
      </c>
      <c r="Q142" s="4">
        <f t="shared" si="15"/>
        <v>18.54</v>
      </c>
      <c r="R142" s="6" t="s">
        <v>1050</v>
      </c>
      <c r="S142" s="6">
        <v>3200</v>
      </c>
      <c r="T142" s="6">
        <v>2325</v>
      </c>
      <c r="U142" s="6" t="s">
        <v>1051</v>
      </c>
      <c r="V142" s="4">
        <f t="shared" si="16"/>
        <v>21.796875</v>
      </c>
      <c r="W142" s="6">
        <v>0</v>
      </c>
      <c r="X142" s="6">
        <v>1</v>
      </c>
      <c r="Y142" s="6">
        <v>0</v>
      </c>
      <c r="Z142" s="6">
        <f t="shared" si="17"/>
        <v>0</v>
      </c>
      <c r="AA142" s="6" t="s">
        <v>1052</v>
      </c>
      <c r="AB142" s="6">
        <v>2.14</v>
      </c>
      <c r="AC142" s="7">
        <f t="shared" si="18"/>
        <v>62.476875</v>
      </c>
      <c r="AD142" s="8" t="s">
        <v>30</v>
      </c>
      <c r="AE142" s="11"/>
    </row>
    <row r="143" spans="1:31" ht="78">
      <c r="A143" s="2">
        <v>140</v>
      </c>
      <c r="B143" s="3" t="s">
        <v>1053</v>
      </c>
      <c r="C143" s="3" t="s">
        <v>1055</v>
      </c>
      <c r="D143" s="3" t="s">
        <v>1054</v>
      </c>
      <c r="E143" s="3" t="s">
        <v>81</v>
      </c>
      <c r="F143" s="4">
        <v>750</v>
      </c>
      <c r="G143" s="4">
        <v>480</v>
      </c>
      <c r="H143" s="5" t="s">
        <v>842</v>
      </c>
      <c r="I143" s="4">
        <f t="shared" si="13"/>
        <v>6.4</v>
      </c>
      <c r="J143" s="4">
        <v>900</v>
      </c>
      <c r="K143" s="4">
        <v>440</v>
      </c>
      <c r="L143" s="5" t="s">
        <v>1056</v>
      </c>
      <c r="M143" s="4">
        <f t="shared" si="14"/>
        <v>7.333333333333333</v>
      </c>
      <c r="N143" s="4">
        <v>1800</v>
      </c>
      <c r="O143" s="4">
        <v>1262</v>
      </c>
      <c r="P143" s="5" t="s">
        <v>1057</v>
      </c>
      <c r="Q143" s="4">
        <f t="shared" si="15"/>
        <v>17.527777777777779</v>
      </c>
      <c r="R143" s="6" t="s">
        <v>274</v>
      </c>
      <c r="S143" s="6">
        <v>1200</v>
      </c>
      <c r="T143" s="6">
        <v>847</v>
      </c>
      <c r="U143" s="6" t="s">
        <v>1058</v>
      </c>
      <c r="V143" s="4">
        <f t="shared" si="16"/>
        <v>21.175000000000001</v>
      </c>
      <c r="W143" s="6">
        <v>0</v>
      </c>
      <c r="X143" s="6">
        <v>1</v>
      </c>
      <c r="Y143" s="6">
        <v>0</v>
      </c>
      <c r="Z143" s="6">
        <f t="shared" si="17"/>
        <v>0</v>
      </c>
      <c r="AA143" s="6" t="s">
        <v>1060</v>
      </c>
      <c r="AB143" s="6">
        <v>6.44</v>
      </c>
      <c r="AC143" s="7">
        <f t="shared" si="18"/>
        <v>58.876111111111115</v>
      </c>
      <c r="AD143" s="8" t="s">
        <v>30</v>
      </c>
      <c r="AE143" s="3" t="s">
        <v>1059</v>
      </c>
    </row>
    <row r="144" spans="1:31" ht="58.5">
      <c r="A144" s="11">
        <v>141</v>
      </c>
      <c r="B144" s="3" t="s">
        <v>1061</v>
      </c>
      <c r="C144" s="3" t="s">
        <v>1062</v>
      </c>
      <c r="D144" s="3" t="s">
        <v>1063</v>
      </c>
      <c r="E144" s="3" t="s">
        <v>138</v>
      </c>
      <c r="F144" s="4">
        <v>100</v>
      </c>
      <c r="G144" s="4">
        <v>65</v>
      </c>
      <c r="H144" s="5" t="s">
        <v>133</v>
      </c>
      <c r="I144" s="4">
        <f t="shared" si="13"/>
        <v>6.5</v>
      </c>
      <c r="J144" s="4">
        <v>600</v>
      </c>
      <c r="K144" s="4">
        <v>375</v>
      </c>
      <c r="L144" s="5" t="s">
        <v>202</v>
      </c>
      <c r="M144" s="4">
        <f t="shared" si="14"/>
        <v>9.375</v>
      </c>
      <c r="N144" s="4">
        <v>2600</v>
      </c>
      <c r="O144" s="4">
        <v>1766</v>
      </c>
      <c r="P144" s="5" t="s">
        <v>1064</v>
      </c>
      <c r="Q144" s="4">
        <f t="shared" si="15"/>
        <v>16.98076923076923</v>
      </c>
      <c r="R144" s="6" t="s">
        <v>1065</v>
      </c>
      <c r="S144" s="6">
        <v>100</v>
      </c>
      <c r="T144" s="6">
        <v>73.5</v>
      </c>
      <c r="U144" s="6" t="s">
        <v>783</v>
      </c>
      <c r="V144" s="4">
        <f t="shared" si="16"/>
        <v>22.05</v>
      </c>
      <c r="W144" s="6">
        <v>0</v>
      </c>
      <c r="X144" s="6">
        <v>1</v>
      </c>
      <c r="Y144" s="6">
        <v>0</v>
      </c>
      <c r="Z144" s="6">
        <f t="shared" si="17"/>
        <v>0</v>
      </c>
      <c r="AA144" s="6">
        <v>0</v>
      </c>
      <c r="AB144" s="6">
        <v>0</v>
      </c>
      <c r="AC144" s="7">
        <f t="shared" si="18"/>
        <v>54.905769230769224</v>
      </c>
      <c r="AD144" s="8" t="s">
        <v>30</v>
      </c>
      <c r="AE144" s="11"/>
    </row>
    <row r="145" spans="1:31" ht="78">
      <c r="A145" s="2">
        <v>142</v>
      </c>
      <c r="B145" s="3" t="s">
        <v>1066</v>
      </c>
      <c r="C145" s="3" t="s">
        <v>1067</v>
      </c>
      <c r="D145" s="3" t="s">
        <v>1068</v>
      </c>
      <c r="E145" s="3" t="s">
        <v>197</v>
      </c>
      <c r="F145" s="4">
        <v>800</v>
      </c>
      <c r="G145" s="4">
        <v>292</v>
      </c>
      <c r="H145" s="5" t="s">
        <v>1069</v>
      </c>
      <c r="I145" s="4">
        <f t="shared" si="13"/>
        <v>3.65</v>
      </c>
      <c r="J145" s="4">
        <v>600</v>
      </c>
      <c r="K145" s="4">
        <v>346</v>
      </c>
      <c r="L145" s="5" t="s">
        <v>105</v>
      </c>
      <c r="M145" s="4">
        <f t="shared" si="14"/>
        <v>8.65</v>
      </c>
      <c r="N145" s="4">
        <v>1800</v>
      </c>
      <c r="O145" s="4">
        <v>1148</v>
      </c>
      <c r="P145" s="5" t="s">
        <v>1070</v>
      </c>
      <c r="Q145" s="4">
        <f t="shared" si="15"/>
        <v>15.944444444444445</v>
      </c>
      <c r="R145" s="6" t="s">
        <v>28</v>
      </c>
      <c r="S145" s="6">
        <v>100</v>
      </c>
      <c r="T145" s="6">
        <v>66.3</v>
      </c>
      <c r="U145" s="6" t="s">
        <v>1071</v>
      </c>
      <c r="V145" s="4">
        <f t="shared" si="16"/>
        <v>19.89</v>
      </c>
      <c r="W145" s="6">
        <v>0</v>
      </c>
      <c r="X145" s="6">
        <v>1</v>
      </c>
      <c r="Y145" s="6">
        <v>0</v>
      </c>
      <c r="Z145" s="6">
        <f t="shared" si="17"/>
        <v>0</v>
      </c>
      <c r="AA145" s="6">
        <v>0</v>
      </c>
      <c r="AB145" s="6">
        <v>0</v>
      </c>
      <c r="AC145" s="7">
        <f t="shared" si="18"/>
        <v>48.134444444444448</v>
      </c>
      <c r="AD145" s="8" t="s">
        <v>30</v>
      </c>
      <c r="AE145" s="11"/>
    </row>
    <row r="146" spans="1:31" s="34" customFormat="1" ht="78">
      <c r="A146" s="35">
        <v>143</v>
      </c>
      <c r="B146" s="29" t="s">
        <v>1072</v>
      </c>
      <c r="C146" s="29" t="s">
        <v>1073</v>
      </c>
      <c r="D146" s="29" t="s">
        <v>1074</v>
      </c>
      <c r="E146" s="29" t="s">
        <v>24</v>
      </c>
      <c r="F146" s="30">
        <v>600</v>
      </c>
      <c r="G146" s="30">
        <v>461</v>
      </c>
      <c r="H146" s="31" t="s">
        <v>923</v>
      </c>
      <c r="I146" s="30">
        <f t="shared" si="13"/>
        <v>7.6833333333333336</v>
      </c>
      <c r="J146" s="30">
        <v>600</v>
      </c>
      <c r="K146" s="30">
        <v>290</v>
      </c>
      <c r="L146" s="31" t="s">
        <v>754</v>
      </c>
      <c r="M146" s="30">
        <f t="shared" si="14"/>
        <v>7.25</v>
      </c>
      <c r="N146" s="30">
        <v>2600</v>
      </c>
      <c r="O146" s="30">
        <v>1637</v>
      </c>
      <c r="P146" s="31" t="s">
        <v>1075</v>
      </c>
      <c r="Q146" s="30">
        <f t="shared" si="15"/>
        <v>15.740384615384615</v>
      </c>
      <c r="R146" s="32">
        <v>0</v>
      </c>
      <c r="S146" s="32">
        <v>1</v>
      </c>
      <c r="T146" s="32">
        <v>0</v>
      </c>
      <c r="U146" s="32">
        <v>0</v>
      </c>
      <c r="V146" s="30">
        <f t="shared" si="16"/>
        <v>0</v>
      </c>
      <c r="W146" s="32">
        <v>0</v>
      </c>
      <c r="X146" s="32">
        <v>1</v>
      </c>
      <c r="Y146" s="32">
        <v>0</v>
      </c>
      <c r="Z146" s="32">
        <f t="shared" si="17"/>
        <v>0</v>
      </c>
      <c r="AA146" s="32">
        <v>0</v>
      </c>
      <c r="AB146" s="32">
        <v>0</v>
      </c>
      <c r="AC146" s="33">
        <f t="shared" si="18"/>
        <v>30.67371794871795</v>
      </c>
      <c r="AD146" s="33" t="s">
        <v>30</v>
      </c>
      <c r="AE146" s="29" t="s">
        <v>1076</v>
      </c>
    </row>
    <row r="147" spans="1:31" ht="58.5">
      <c r="A147" s="11">
        <v>144</v>
      </c>
      <c r="B147" s="3" t="s">
        <v>1077</v>
      </c>
      <c r="C147" s="3" t="s">
        <v>1078</v>
      </c>
      <c r="D147" s="3" t="s">
        <v>1079</v>
      </c>
      <c r="E147" s="3" t="s">
        <v>146</v>
      </c>
      <c r="F147" s="4">
        <v>750</v>
      </c>
      <c r="G147" s="4">
        <v>335</v>
      </c>
      <c r="H147" s="5" t="s">
        <v>1080</v>
      </c>
      <c r="I147" s="4">
        <f t="shared" si="13"/>
        <v>4.4666666666666668</v>
      </c>
      <c r="J147" s="4">
        <v>600</v>
      </c>
      <c r="K147" s="4">
        <v>240</v>
      </c>
      <c r="L147" s="5" t="s">
        <v>1081</v>
      </c>
      <c r="M147" s="4">
        <f t="shared" si="14"/>
        <v>6</v>
      </c>
      <c r="N147" s="4">
        <v>1800</v>
      </c>
      <c r="O147" s="4">
        <v>887</v>
      </c>
      <c r="P147" s="5" t="s">
        <v>1082</v>
      </c>
      <c r="Q147" s="4">
        <f t="shared" si="15"/>
        <v>12.319444444444445</v>
      </c>
      <c r="R147" s="6" t="s">
        <v>234</v>
      </c>
      <c r="S147" s="6">
        <v>100</v>
      </c>
      <c r="T147" s="6">
        <v>58.2</v>
      </c>
      <c r="U147" s="6" t="s">
        <v>1083</v>
      </c>
      <c r="V147" s="4">
        <f t="shared" si="16"/>
        <v>17.46</v>
      </c>
      <c r="W147" s="6">
        <v>0</v>
      </c>
      <c r="X147" s="6">
        <v>1</v>
      </c>
      <c r="Y147" s="6">
        <v>0</v>
      </c>
      <c r="Z147" s="6">
        <f t="shared" si="17"/>
        <v>0</v>
      </c>
      <c r="AA147" s="6" t="s">
        <v>498</v>
      </c>
      <c r="AB147" s="6">
        <v>2.3199999999999998</v>
      </c>
      <c r="AC147" s="7">
        <f t="shared" si="18"/>
        <v>42.566111111111113</v>
      </c>
      <c r="AD147" s="8" t="s">
        <v>30</v>
      </c>
      <c r="AE147" s="26"/>
    </row>
    <row r="148" spans="1:31" ht="136.5">
      <c r="A148" s="2">
        <v>145</v>
      </c>
      <c r="B148" s="3" t="s">
        <v>1084</v>
      </c>
      <c r="C148" s="3" t="s">
        <v>1085</v>
      </c>
      <c r="D148" s="3" t="s">
        <v>1086</v>
      </c>
      <c r="E148" s="3" t="s">
        <v>1087</v>
      </c>
      <c r="F148" s="4">
        <v>750</v>
      </c>
      <c r="G148" s="4">
        <v>514</v>
      </c>
      <c r="H148" s="5" t="s">
        <v>1088</v>
      </c>
      <c r="I148" s="4">
        <f t="shared" si="13"/>
        <v>6.8533333333333335</v>
      </c>
      <c r="J148" s="4">
        <v>900</v>
      </c>
      <c r="K148" s="4">
        <v>358</v>
      </c>
      <c r="L148" s="5" t="s">
        <v>1089</v>
      </c>
      <c r="M148" s="4">
        <f t="shared" si="14"/>
        <v>5.9666666666666668</v>
      </c>
      <c r="N148" s="4">
        <v>1400</v>
      </c>
      <c r="O148" s="4">
        <v>701</v>
      </c>
      <c r="P148" s="5" t="s">
        <v>1090</v>
      </c>
      <c r="Q148" s="4">
        <f t="shared" si="15"/>
        <v>12.517857142857142</v>
      </c>
      <c r="R148" s="6" t="s">
        <v>234</v>
      </c>
      <c r="S148" s="6">
        <v>2100</v>
      </c>
      <c r="T148" s="6">
        <v>1183</v>
      </c>
      <c r="U148" s="6" t="s">
        <v>496</v>
      </c>
      <c r="V148" s="4">
        <f t="shared" si="16"/>
        <v>16.899999999999999</v>
      </c>
      <c r="W148" s="6">
        <v>0</v>
      </c>
      <c r="X148" s="6">
        <v>1</v>
      </c>
      <c r="Y148" s="6">
        <v>0</v>
      </c>
      <c r="Z148" s="6">
        <f t="shared" si="17"/>
        <v>0</v>
      </c>
      <c r="AA148" s="6" t="s">
        <v>1091</v>
      </c>
      <c r="AB148" s="6">
        <v>10</v>
      </c>
      <c r="AC148" s="7">
        <f t="shared" si="18"/>
        <v>52.237857142857145</v>
      </c>
      <c r="AD148" s="8" t="s">
        <v>30</v>
      </c>
      <c r="AE148" s="3" t="s">
        <v>1092</v>
      </c>
    </row>
    <row r="149" spans="1:31" ht="78">
      <c r="A149" s="2">
        <v>146</v>
      </c>
      <c r="B149" s="3" t="s">
        <v>1093</v>
      </c>
      <c r="C149" s="3" t="s">
        <v>1094</v>
      </c>
      <c r="D149" s="3" t="s">
        <v>1095</v>
      </c>
      <c r="E149" s="3" t="s">
        <v>487</v>
      </c>
      <c r="F149" s="4">
        <v>600</v>
      </c>
      <c r="G149" s="4">
        <v>445</v>
      </c>
      <c r="H149" s="5" t="s">
        <v>35</v>
      </c>
      <c r="I149" s="4">
        <f t="shared" si="13"/>
        <v>7.416666666666667</v>
      </c>
      <c r="J149" s="4">
        <v>600</v>
      </c>
      <c r="K149" s="4">
        <v>387</v>
      </c>
      <c r="L149" s="5" t="s">
        <v>256</v>
      </c>
      <c r="M149" s="4">
        <f t="shared" si="14"/>
        <v>9.6750000000000007</v>
      </c>
      <c r="N149" s="4">
        <v>2600</v>
      </c>
      <c r="O149" s="4">
        <v>1926</v>
      </c>
      <c r="P149" s="5" t="s">
        <v>1096</v>
      </c>
      <c r="Q149" s="4">
        <f t="shared" si="15"/>
        <v>18.51923076923077</v>
      </c>
      <c r="R149" s="6" t="s">
        <v>1097</v>
      </c>
      <c r="S149" s="6">
        <v>100</v>
      </c>
      <c r="T149" s="6">
        <v>70.5</v>
      </c>
      <c r="U149" s="6" t="s">
        <v>1098</v>
      </c>
      <c r="V149" s="4">
        <f t="shared" si="16"/>
        <v>21.15</v>
      </c>
      <c r="W149" s="6">
        <v>0</v>
      </c>
      <c r="X149" s="6">
        <v>1</v>
      </c>
      <c r="Y149" s="6">
        <v>0</v>
      </c>
      <c r="Z149" s="6">
        <f t="shared" si="17"/>
        <v>0</v>
      </c>
      <c r="AA149" s="6">
        <v>0</v>
      </c>
      <c r="AB149" s="6">
        <v>0</v>
      </c>
      <c r="AC149" s="7">
        <f t="shared" si="18"/>
        <v>56.760897435897441</v>
      </c>
      <c r="AD149" s="8" t="s">
        <v>30</v>
      </c>
      <c r="AE149" s="11"/>
    </row>
    <row r="150" spans="1:31" s="34" customFormat="1" ht="78">
      <c r="A150" s="28">
        <v>147</v>
      </c>
      <c r="B150" s="29" t="s">
        <v>1099</v>
      </c>
      <c r="C150" s="29" t="s">
        <v>1100</v>
      </c>
      <c r="D150" s="29" t="s">
        <v>1101</v>
      </c>
      <c r="E150" s="29" t="s">
        <v>487</v>
      </c>
      <c r="F150" s="30">
        <v>600</v>
      </c>
      <c r="G150" s="30">
        <v>304</v>
      </c>
      <c r="H150" s="31" t="s">
        <v>199</v>
      </c>
      <c r="I150" s="30">
        <f t="shared" si="13"/>
        <v>5.0666666666666664</v>
      </c>
      <c r="J150" s="30">
        <v>600</v>
      </c>
      <c r="K150" s="30">
        <v>300</v>
      </c>
      <c r="L150" s="31" t="s">
        <v>437</v>
      </c>
      <c r="M150" s="30">
        <f t="shared" si="14"/>
        <v>7.5</v>
      </c>
      <c r="N150" s="30">
        <v>1800</v>
      </c>
      <c r="O150" s="30">
        <v>863</v>
      </c>
      <c r="P150" s="31" t="s">
        <v>1102</v>
      </c>
      <c r="Q150" s="30">
        <f t="shared" si="15"/>
        <v>11.986111111111111</v>
      </c>
      <c r="R150" s="32" t="s">
        <v>234</v>
      </c>
      <c r="S150" s="32">
        <v>1</v>
      </c>
      <c r="T150" s="32">
        <v>0</v>
      </c>
      <c r="U150" s="32">
        <v>0</v>
      </c>
      <c r="V150" s="30">
        <f t="shared" si="16"/>
        <v>0</v>
      </c>
      <c r="W150" s="32">
        <v>0</v>
      </c>
      <c r="X150" s="32">
        <v>1</v>
      </c>
      <c r="Y150" s="32">
        <v>0</v>
      </c>
      <c r="Z150" s="32">
        <f t="shared" si="17"/>
        <v>0</v>
      </c>
      <c r="AA150" s="32" t="s">
        <v>1103</v>
      </c>
      <c r="AB150" s="32">
        <v>1.84</v>
      </c>
      <c r="AC150" s="33">
        <f t="shared" si="18"/>
        <v>26.392777777777777</v>
      </c>
      <c r="AD150" s="33" t="s">
        <v>30</v>
      </c>
      <c r="AE150" s="29" t="s">
        <v>1104</v>
      </c>
    </row>
    <row r="151" spans="1:31" ht="117">
      <c r="A151" s="2">
        <v>148</v>
      </c>
      <c r="B151" s="3" t="s">
        <v>1105</v>
      </c>
      <c r="C151" s="3" t="s">
        <v>1106</v>
      </c>
      <c r="D151" s="3" t="s">
        <v>1107</v>
      </c>
      <c r="E151" s="3" t="s">
        <v>487</v>
      </c>
      <c r="F151" s="4">
        <v>600</v>
      </c>
      <c r="G151" s="4">
        <v>426</v>
      </c>
      <c r="H151" s="5" t="s">
        <v>96</v>
      </c>
      <c r="I151" s="4">
        <f t="shared" si="13"/>
        <v>7.1</v>
      </c>
      <c r="J151" s="4">
        <v>600</v>
      </c>
      <c r="K151" s="4">
        <v>364</v>
      </c>
      <c r="L151" s="5" t="s">
        <v>782</v>
      </c>
      <c r="M151" s="4">
        <f t="shared" si="14"/>
        <v>9.1</v>
      </c>
      <c r="N151" s="4">
        <v>1800</v>
      </c>
      <c r="O151" s="4">
        <v>1116</v>
      </c>
      <c r="P151" s="5" t="s">
        <v>651</v>
      </c>
      <c r="Q151" s="4">
        <f t="shared" si="15"/>
        <v>15.5</v>
      </c>
      <c r="R151" s="6" t="s">
        <v>28</v>
      </c>
      <c r="S151" s="6">
        <v>100</v>
      </c>
      <c r="T151" s="6">
        <v>69</v>
      </c>
      <c r="U151" s="6" t="s">
        <v>588</v>
      </c>
      <c r="V151" s="4">
        <f t="shared" si="16"/>
        <v>20.7</v>
      </c>
      <c r="W151" s="6">
        <v>0</v>
      </c>
      <c r="X151" s="6">
        <v>1</v>
      </c>
      <c r="Y151" s="6">
        <v>0</v>
      </c>
      <c r="Z151" s="6">
        <f t="shared" si="17"/>
        <v>0</v>
      </c>
      <c r="AA151" s="6" t="s">
        <v>1108</v>
      </c>
      <c r="AB151" s="6">
        <v>2.87</v>
      </c>
      <c r="AC151" s="7">
        <f t="shared" si="18"/>
        <v>55.269999999999996</v>
      </c>
      <c r="AD151" s="8" t="s">
        <v>30</v>
      </c>
      <c r="AE151" s="11"/>
    </row>
    <row r="152" spans="1:31" ht="78">
      <c r="A152" s="2">
        <v>149</v>
      </c>
      <c r="B152" s="3" t="s">
        <v>1109</v>
      </c>
      <c r="C152" s="3" t="s">
        <v>1110</v>
      </c>
      <c r="D152" s="3" t="s">
        <v>1111</v>
      </c>
      <c r="E152" s="3" t="s">
        <v>91</v>
      </c>
      <c r="F152" s="4">
        <v>600</v>
      </c>
      <c r="G152" s="4">
        <v>232</v>
      </c>
      <c r="H152" s="5" t="s">
        <v>1112</v>
      </c>
      <c r="I152" s="4">
        <f t="shared" si="13"/>
        <v>3.8666666666666667</v>
      </c>
      <c r="J152" s="4">
        <v>600</v>
      </c>
      <c r="K152" s="4">
        <v>245</v>
      </c>
      <c r="L152" s="5" t="s">
        <v>1113</v>
      </c>
      <c r="M152" s="4">
        <f t="shared" si="14"/>
        <v>6.125</v>
      </c>
      <c r="N152" s="4">
        <v>1400</v>
      </c>
      <c r="O152" s="4">
        <v>670</v>
      </c>
      <c r="P152" s="5" t="s">
        <v>1114</v>
      </c>
      <c r="Q152" s="4">
        <f t="shared" si="15"/>
        <v>11.964285714285714</v>
      </c>
      <c r="R152" s="6" t="s">
        <v>234</v>
      </c>
      <c r="S152" s="6">
        <v>100</v>
      </c>
      <c r="T152" s="6">
        <v>74.900000000000006</v>
      </c>
      <c r="U152" s="6" t="s">
        <v>1115</v>
      </c>
      <c r="V152" s="4">
        <f t="shared" si="16"/>
        <v>22.47</v>
      </c>
      <c r="W152" s="6">
        <v>0</v>
      </c>
      <c r="X152" s="6">
        <v>1</v>
      </c>
      <c r="Y152" s="6">
        <v>0</v>
      </c>
      <c r="Z152" s="6">
        <f t="shared" si="17"/>
        <v>0</v>
      </c>
      <c r="AA152" s="6" t="s">
        <v>1116</v>
      </c>
      <c r="AB152" s="6">
        <v>6.7</v>
      </c>
      <c r="AC152" s="7">
        <f t="shared" si="18"/>
        <v>51.125952380952384</v>
      </c>
      <c r="AD152" s="8" t="s">
        <v>30</v>
      </c>
      <c r="AE152" s="11"/>
    </row>
    <row r="153" spans="1:31" ht="78">
      <c r="A153" s="2">
        <v>150</v>
      </c>
      <c r="B153" s="3" t="s">
        <v>1117</v>
      </c>
      <c r="C153" s="3" t="s">
        <v>1118</v>
      </c>
      <c r="D153" s="3" t="s">
        <v>1119</v>
      </c>
      <c r="E153" s="3" t="s">
        <v>146</v>
      </c>
      <c r="F153" s="4">
        <v>750</v>
      </c>
      <c r="G153" s="4">
        <v>366</v>
      </c>
      <c r="H153" s="5" t="s">
        <v>1120</v>
      </c>
      <c r="I153" s="4">
        <f t="shared" ref="I153:I193" si="19">10*G153/F153</f>
        <v>4.88</v>
      </c>
      <c r="J153" s="4">
        <v>600</v>
      </c>
      <c r="K153" s="4">
        <v>266</v>
      </c>
      <c r="L153" s="5" t="s">
        <v>1121</v>
      </c>
      <c r="M153" s="4">
        <f t="shared" ref="M153:M193" si="20">15*K153/J153</f>
        <v>6.65</v>
      </c>
      <c r="N153" s="4">
        <v>1800</v>
      </c>
      <c r="O153" s="4">
        <v>949</v>
      </c>
      <c r="P153" s="5" t="s">
        <v>1122</v>
      </c>
      <c r="Q153" s="4">
        <f t="shared" ref="Q153:Q193" si="21">25*O153/N153</f>
        <v>13.180555555555555</v>
      </c>
      <c r="R153" s="6" t="s">
        <v>755</v>
      </c>
      <c r="S153" s="6">
        <v>800</v>
      </c>
      <c r="T153" s="6">
        <v>529.6</v>
      </c>
      <c r="U153" s="6" t="s">
        <v>1123</v>
      </c>
      <c r="V153" s="4">
        <f t="shared" ref="V153:V193" si="22">30*T153/S153</f>
        <v>19.86</v>
      </c>
      <c r="W153" s="6">
        <v>0</v>
      </c>
      <c r="X153" s="6">
        <v>1</v>
      </c>
      <c r="Y153" s="6">
        <v>0</v>
      </c>
      <c r="Z153" s="6">
        <f t="shared" ref="Z153:Z193" si="23">10*Y153/X153</f>
        <v>0</v>
      </c>
      <c r="AA153" s="6">
        <v>0</v>
      </c>
      <c r="AB153" s="6">
        <v>0</v>
      </c>
      <c r="AC153" s="7">
        <f t="shared" si="18"/>
        <v>44.570555555555558</v>
      </c>
      <c r="AD153" s="8" t="s">
        <v>30</v>
      </c>
      <c r="AE153" s="4" t="s">
        <v>660</v>
      </c>
    </row>
    <row r="154" spans="1:31" s="34" customFormat="1" ht="136.5">
      <c r="A154" s="35">
        <v>151</v>
      </c>
      <c r="B154" s="29" t="s">
        <v>1124</v>
      </c>
      <c r="C154" s="29" t="s">
        <v>1125</v>
      </c>
      <c r="D154" s="29" t="s">
        <v>1126</v>
      </c>
      <c r="E154" s="29" t="s">
        <v>487</v>
      </c>
      <c r="F154" s="30">
        <v>600</v>
      </c>
      <c r="G154" s="30">
        <v>314</v>
      </c>
      <c r="H154" s="31" t="s">
        <v>281</v>
      </c>
      <c r="I154" s="30">
        <f t="shared" si="19"/>
        <v>5.2333333333333334</v>
      </c>
      <c r="J154" s="30">
        <v>600</v>
      </c>
      <c r="K154" s="30">
        <v>347</v>
      </c>
      <c r="L154" s="31" t="s">
        <v>411</v>
      </c>
      <c r="M154" s="30">
        <f t="shared" si="20"/>
        <v>8.6750000000000007</v>
      </c>
      <c r="N154" s="30">
        <v>1800</v>
      </c>
      <c r="O154" s="30">
        <v>1128</v>
      </c>
      <c r="P154" s="31" t="s">
        <v>321</v>
      </c>
      <c r="Q154" s="30">
        <f t="shared" si="21"/>
        <v>15.666666666666666</v>
      </c>
      <c r="R154" s="32" t="s">
        <v>28</v>
      </c>
      <c r="S154" s="32">
        <v>1</v>
      </c>
      <c r="T154" s="32">
        <v>0</v>
      </c>
      <c r="U154" s="32">
        <v>0</v>
      </c>
      <c r="V154" s="30">
        <f t="shared" si="22"/>
        <v>0</v>
      </c>
      <c r="W154" s="32">
        <v>0</v>
      </c>
      <c r="X154" s="32">
        <v>1</v>
      </c>
      <c r="Y154" s="32">
        <v>0</v>
      </c>
      <c r="Z154" s="32">
        <f t="shared" si="23"/>
        <v>0</v>
      </c>
      <c r="AA154" s="32">
        <v>0</v>
      </c>
      <c r="AB154" s="32">
        <v>0</v>
      </c>
      <c r="AC154" s="33">
        <f t="shared" si="18"/>
        <v>29.575000000000003</v>
      </c>
      <c r="AD154" s="33" t="s">
        <v>30</v>
      </c>
      <c r="AE154" s="29" t="s">
        <v>1127</v>
      </c>
    </row>
    <row r="155" spans="1:31" ht="97.5">
      <c r="A155" s="2">
        <v>152</v>
      </c>
      <c r="B155" s="3" t="s">
        <v>1128</v>
      </c>
      <c r="C155" s="3" t="s">
        <v>1129</v>
      </c>
      <c r="D155" s="3" t="s">
        <v>1130</v>
      </c>
      <c r="E155" s="3" t="s">
        <v>138</v>
      </c>
      <c r="F155" s="4">
        <v>600</v>
      </c>
      <c r="G155" s="4">
        <v>288</v>
      </c>
      <c r="H155" s="5" t="s">
        <v>328</v>
      </c>
      <c r="I155" s="4">
        <f t="shared" si="19"/>
        <v>4.8</v>
      </c>
      <c r="J155" s="4">
        <v>600</v>
      </c>
      <c r="K155" s="4">
        <v>321</v>
      </c>
      <c r="L155" s="5" t="s">
        <v>874</v>
      </c>
      <c r="M155" s="4">
        <f t="shared" si="20"/>
        <v>8.0250000000000004</v>
      </c>
      <c r="N155" s="4">
        <v>2500</v>
      </c>
      <c r="O155" s="4">
        <v>1356</v>
      </c>
      <c r="P155" s="5" t="s">
        <v>1131</v>
      </c>
      <c r="Q155" s="4">
        <f t="shared" si="21"/>
        <v>13.56</v>
      </c>
      <c r="R155" s="6" t="s">
        <v>274</v>
      </c>
      <c r="S155" s="6">
        <v>2000</v>
      </c>
      <c r="T155" s="6">
        <v>1344</v>
      </c>
      <c r="U155" s="6" t="s">
        <v>1132</v>
      </c>
      <c r="V155" s="4">
        <f t="shared" si="22"/>
        <v>20.16</v>
      </c>
      <c r="W155" s="6">
        <v>0</v>
      </c>
      <c r="X155" s="6">
        <v>1</v>
      </c>
      <c r="Y155" s="6">
        <v>0</v>
      </c>
      <c r="Z155" s="6">
        <f t="shared" si="23"/>
        <v>0</v>
      </c>
      <c r="AA155" s="6" t="s">
        <v>1133</v>
      </c>
      <c r="AB155" s="6">
        <v>0.43</v>
      </c>
      <c r="AC155" s="7">
        <f t="shared" si="18"/>
        <v>46.974999999999994</v>
      </c>
      <c r="AD155" s="8" t="s">
        <v>30</v>
      </c>
      <c r="AE155" s="11"/>
    </row>
    <row r="156" spans="1:31" ht="136.5">
      <c r="A156" s="2">
        <v>153</v>
      </c>
      <c r="B156" s="3" t="s">
        <v>1134</v>
      </c>
      <c r="C156" s="3" t="s">
        <v>1135</v>
      </c>
      <c r="D156" s="3" t="s">
        <v>1137</v>
      </c>
      <c r="E156" s="3" t="s">
        <v>102</v>
      </c>
      <c r="F156" s="4">
        <v>500</v>
      </c>
      <c r="G156" s="4">
        <v>319</v>
      </c>
      <c r="H156" s="5" t="s">
        <v>1136</v>
      </c>
      <c r="I156" s="4">
        <f t="shared" si="19"/>
        <v>6.38</v>
      </c>
      <c r="J156" s="4">
        <v>900</v>
      </c>
      <c r="K156" s="4">
        <v>491</v>
      </c>
      <c r="L156" s="5" t="s">
        <v>1138</v>
      </c>
      <c r="M156" s="4">
        <f t="shared" si="20"/>
        <v>8.1833333333333336</v>
      </c>
      <c r="N156" s="4">
        <v>100</v>
      </c>
      <c r="O156" s="4">
        <v>61.2</v>
      </c>
      <c r="P156" s="5" t="s">
        <v>910</v>
      </c>
      <c r="Q156" s="4">
        <f t="shared" si="21"/>
        <v>15.3</v>
      </c>
      <c r="R156" s="6" t="s">
        <v>1139</v>
      </c>
      <c r="S156" s="6">
        <v>2400</v>
      </c>
      <c r="T156" s="6">
        <v>1764</v>
      </c>
      <c r="U156" s="6" t="s">
        <v>783</v>
      </c>
      <c r="V156" s="4">
        <f t="shared" si="22"/>
        <v>22.05</v>
      </c>
      <c r="W156" s="6">
        <v>0</v>
      </c>
      <c r="X156" s="6">
        <v>1</v>
      </c>
      <c r="Y156" s="6">
        <v>0</v>
      </c>
      <c r="Z156" s="6">
        <f t="shared" si="23"/>
        <v>0</v>
      </c>
      <c r="AA156" s="6" t="s">
        <v>1140</v>
      </c>
      <c r="AB156" s="6">
        <v>3.41</v>
      </c>
      <c r="AC156" s="7">
        <f t="shared" si="18"/>
        <v>55.323333333333338</v>
      </c>
      <c r="AD156" s="8" t="s">
        <v>30</v>
      </c>
      <c r="AE156" s="11"/>
    </row>
    <row r="157" spans="1:31" s="34" customFormat="1" ht="97.5">
      <c r="A157" s="35">
        <v>154</v>
      </c>
      <c r="B157" s="29" t="s">
        <v>1141</v>
      </c>
      <c r="C157" s="29" t="s">
        <v>1142</v>
      </c>
      <c r="D157" s="29" t="s">
        <v>1143</v>
      </c>
      <c r="E157" s="29" t="s">
        <v>63</v>
      </c>
      <c r="F157" s="30">
        <v>600</v>
      </c>
      <c r="G157" s="30">
        <v>423</v>
      </c>
      <c r="H157" s="31" t="s">
        <v>39</v>
      </c>
      <c r="I157" s="30">
        <f t="shared" si="19"/>
        <v>7.05</v>
      </c>
      <c r="J157" s="30">
        <v>600</v>
      </c>
      <c r="K157" s="30">
        <v>376</v>
      </c>
      <c r="L157" s="31" t="s">
        <v>321</v>
      </c>
      <c r="M157" s="30">
        <f t="shared" si="20"/>
        <v>9.4</v>
      </c>
      <c r="N157" s="30">
        <v>2400</v>
      </c>
      <c r="O157" s="30">
        <v>1514</v>
      </c>
      <c r="P157" s="31" t="s">
        <v>1144</v>
      </c>
      <c r="Q157" s="30">
        <f t="shared" si="21"/>
        <v>15.770833333333334</v>
      </c>
      <c r="R157" s="32">
        <v>0</v>
      </c>
      <c r="S157" s="32">
        <v>1</v>
      </c>
      <c r="T157" s="32">
        <v>0</v>
      </c>
      <c r="U157" s="32">
        <v>0</v>
      </c>
      <c r="V157" s="30">
        <f t="shared" si="22"/>
        <v>0</v>
      </c>
      <c r="W157" s="32">
        <v>0</v>
      </c>
      <c r="X157" s="32">
        <v>1</v>
      </c>
      <c r="Y157" s="32">
        <v>0</v>
      </c>
      <c r="Z157" s="32">
        <f t="shared" si="23"/>
        <v>0</v>
      </c>
      <c r="AA157" s="32">
        <v>0</v>
      </c>
      <c r="AB157" s="32">
        <v>0</v>
      </c>
      <c r="AC157" s="33">
        <f t="shared" si="18"/>
        <v>32.220833333333331</v>
      </c>
      <c r="AD157" s="33" t="s">
        <v>108</v>
      </c>
      <c r="AE157" s="29" t="s">
        <v>1145</v>
      </c>
    </row>
    <row r="158" spans="1:31" ht="78">
      <c r="A158" s="2">
        <v>155</v>
      </c>
      <c r="B158" s="3" t="s">
        <v>1146</v>
      </c>
      <c r="C158" s="3" t="s">
        <v>1147</v>
      </c>
      <c r="D158" s="3" t="s">
        <v>1148</v>
      </c>
      <c r="E158" s="3" t="s">
        <v>91</v>
      </c>
      <c r="F158" s="4">
        <v>600</v>
      </c>
      <c r="G158" s="4">
        <v>474</v>
      </c>
      <c r="H158" s="5" t="s">
        <v>997</v>
      </c>
      <c r="I158" s="4">
        <f t="shared" si="19"/>
        <v>7.9</v>
      </c>
      <c r="J158" s="4">
        <v>600</v>
      </c>
      <c r="K158" s="4">
        <v>349</v>
      </c>
      <c r="L158" s="5" t="s">
        <v>358</v>
      </c>
      <c r="M158" s="4">
        <f t="shared" si="20"/>
        <v>8.7249999999999996</v>
      </c>
      <c r="N158" s="4">
        <v>1800</v>
      </c>
      <c r="O158" s="4">
        <v>1193</v>
      </c>
      <c r="P158" s="5" t="s">
        <v>1149</v>
      </c>
      <c r="Q158" s="4">
        <f t="shared" si="21"/>
        <v>16.569444444444443</v>
      </c>
      <c r="R158" s="6" t="s">
        <v>346</v>
      </c>
      <c r="S158" s="6">
        <v>1000</v>
      </c>
      <c r="T158" s="6">
        <v>644</v>
      </c>
      <c r="U158" s="6" t="s">
        <v>1150</v>
      </c>
      <c r="V158" s="4">
        <f t="shared" si="22"/>
        <v>19.32</v>
      </c>
      <c r="W158" s="6">
        <v>0</v>
      </c>
      <c r="X158" s="6">
        <v>1</v>
      </c>
      <c r="Y158" s="6">
        <v>0</v>
      </c>
      <c r="Z158" s="6">
        <f t="shared" si="23"/>
        <v>0</v>
      </c>
      <c r="AA158" s="6">
        <v>0</v>
      </c>
      <c r="AB158" s="6">
        <v>0</v>
      </c>
      <c r="AC158" s="7">
        <f t="shared" si="18"/>
        <v>52.514444444444443</v>
      </c>
      <c r="AD158" s="8" t="s">
        <v>30</v>
      </c>
      <c r="AE158" s="4" t="s">
        <v>660</v>
      </c>
    </row>
    <row r="159" spans="1:31" ht="58.5">
      <c r="A159" s="2">
        <v>156</v>
      </c>
      <c r="B159" s="3" t="s">
        <v>1151</v>
      </c>
      <c r="C159" s="3" t="s">
        <v>1152</v>
      </c>
      <c r="D159" s="3" t="s">
        <v>1153</v>
      </c>
      <c r="E159" s="3" t="s">
        <v>81</v>
      </c>
      <c r="F159" s="4">
        <v>500</v>
      </c>
      <c r="G159" s="4">
        <v>279</v>
      </c>
      <c r="H159" s="5" t="s">
        <v>1154</v>
      </c>
      <c r="I159" s="4">
        <f t="shared" si="19"/>
        <v>5.58</v>
      </c>
      <c r="J159" s="4">
        <v>600</v>
      </c>
      <c r="K159" s="4">
        <v>254</v>
      </c>
      <c r="L159" s="5" t="s">
        <v>1155</v>
      </c>
      <c r="M159" s="4">
        <f t="shared" si="20"/>
        <v>6.35</v>
      </c>
      <c r="N159" s="4">
        <v>1400</v>
      </c>
      <c r="O159" s="4">
        <v>608</v>
      </c>
      <c r="P159" s="5" t="s">
        <v>1156</v>
      </c>
      <c r="Q159" s="4">
        <f t="shared" si="21"/>
        <v>10.857142857142858</v>
      </c>
      <c r="R159" s="6" t="s">
        <v>1157</v>
      </c>
      <c r="S159" s="6">
        <v>100</v>
      </c>
      <c r="T159" s="6">
        <v>58</v>
      </c>
      <c r="U159" s="6" t="s">
        <v>954</v>
      </c>
      <c r="V159" s="4">
        <f t="shared" si="22"/>
        <v>17.399999999999999</v>
      </c>
      <c r="W159" s="6">
        <v>0</v>
      </c>
      <c r="X159" s="6">
        <v>1</v>
      </c>
      <c r="Y159" s="6">
        <v>0</v>
      </c>
      <c r="Z159" s="6">
        <f t="shared" si="23"/>
        <v>0</v>
      </c>
      <c r="AA159" s="6">
        <v>0</v>
      </c>
      <c r="AB159" s="6">
        <v>0</v>
      </c>
      <c r="AC159" s="7">
        <f t="shared" si="18"/>
        <v>40.187142857142859</v>
      </c>
      <c r="AD159" s="8" t="s">
        <v>30</v>
      </c>
      <c r="AE159" s="11"/>
    </row>
    <row r="160" spans="1:31" ht="78">
      <c r="A160" s="2">
        <v>157</v>
      </c>
      <c r="B160" s="3" t="s">
        <v>1158</v>
      </c>
      <c r="C160" s="3" t="s">
        <v>1159</v>
      </c>
      <c r="D160" s="3" t="s">
        <v>1160</v>
      </c>
      <c r="E160" s="3" t="s">
        <v>1087</v>
      </c>
      <c r="F160" s="4">
        <v>750</v>
      </c>
      <c r="G160" s="4">
        <v>362</v>
      </c>
      <c r="H160" s="5" t="s">
        <v>1161</v>
      </c>
      <c r="I160" s="4">
        <f t="shared" si="19"/>
        <v>4.8266666666666671</v>
      </c>
      <c r="J160" s="4">
        <v>900</v>
      </c>
      <c r="K160" s="4">
        <v>412</v>
      </c>
      <c r="L160" s="5" t="s">
        <v>1162</v>
      </c>
      <c r="M160" s="4">
        <f t="shared" si="20"/>
        <v>6.8666666666666663</v>
      </c>
      <c r="N160" s="4">
        <v>1800</v>
      </c>
      <c r="O160" s="4">
        <v>959</v>
      </c>
      <c r="P160" s="5" t="s">
        <v>1163</v>
      </c>
      <c r="Q160" s="4">
        <f t="shared" si="21"/>
        <v>13.319444444444445</v>
      </c>
      <c r="R160" s="6" t="s">
        <v>1164</v>
      </c>
      <c r="S160" s="6">
        <v>100</v>
      </c>
      <c r="T160" s="6">
        <v>61.8</v>
      </c>
      <c r="U160" s="6" t="s">
        <v>1165</v>
      </c>
      <c r="V160" s="4">
        <f t="shared" si="22"/>
        <v>18.54</v>
      </c>
      <c r="W160" s="6">
        <v>0</v>
      </c>
      <c r="X160" s="6">
        <v>1</v>
      </c>
      <c r="Y160" s="6">
        <v>0</v>
      </c>
      <c r="Z160" s="6">
        <f t="shared" si="23"/>
        <v>0</v>
      </c>
      <c r="AA160" s="6" t="s">
        <v>1166</v>
      </c>
      <c r="AB160" s="6">
        <v>9.76</v>
      </c>
      <c r="AC160" s="7">
        <f t="shared" si="18"/>
        <v>53.312777777777775</v>
      </c>
      <c r="AD160" s="8" t="s">
        <v>30</v>
      </c>
      <c r="AE160" s="11"/>
    </row>
    <row r="161" spans="1:31" ht="117">
      <c r="A161" s="2">
        <v>158</v>
      </c>
      <c r="B161" s="3" t="s">
        <v>1167</v>
      </c>
      <c r="C161" s="3" t="s">
        <v>1168</v>
      </c>
      <c r="D161" s="3" t="s">
        <v>638</v>
      </c>
      <c r="E161" s="3" t="s">
        <v>34</v>
      </c>
      <c r="F161" s="4">
        <v>600</v>
      </c>
      <c r="G161" s="4">
        <v>427</v>
      </c>
      <c r="H161" s="5" t="s">
        <v>1169</v>
      </c>
      <c r="I161" s="4">
        <f t="shared" si="19"/>
        <v>7.1166666666666663</v>
      </c>
      <c r="J161" s="4">
        <v>600</v>
      </c>
      <c r="K161" s="4">
        <v>337</v>
      </c>
      <c r="L161" s="5" t="s">
        <v>511</v>
      </c>
      <c r="M161" s="4">
        <f t="shared" si="20"/>
        <v>8.4250000000000007</v>
      </c>
      <c r="N161" s="4">
        <v>2400</v>
      </c>
      <c r="O161" s="4">
        <v>1711</v>
      </c>
      <c r="P161" s="5" t="s">
        <v>1170</v>
      </c>
      <c r="Q161" s="4">
        <f t="shared" si="21"/>
        <v>17.822916666666668</v>
      </c>
      <c r="R161" s="6" t="s">
        <v>28</v>
      </c>
      <c r="S161" s="6">
        <v>2000</v>
      </c>
      <c r="T161" s="6">
        <v>1378</v>
      </c>
      <c r="U161" s="6" t="s">
        <v>712</v>
      </c>
      <c r="V161" s="4">
        <f t="shared" si="22"/>
        <v>20.67</v>
      </c>
      <c r="W161" s="6">
        <v>0</v>
      </c>
      <c r="X161" s="6">
        <v>1</v>
      </c>
      <c r="Y161" s="6">
        <v>0</v>
      </c>
      <c r="Z161" s="6">
        <f t="shared" si="23"/>
        <v>0</v>
      </c>
      <c r="AA161" s="6" t="s">
        <v>1171</v>
      </c>
      <c r="AB161" s="6">
        <v>3.09</v>
      </c>
      <c r="AC161" s="7">
        <f t="shared" si="18"/>
        <v>57.124583333333334</v>
      </c>
      <c r="AD161" s="8" t="s">
        <v>30</v>
      </c>
      <c r="AE161" s="11"/>
    </row>
    <row r="162" spans="1:31" s="34" customFormat="1" ht="94.5" customHeight="1">
      <c r="A162" s="35">
        <v>159</v>
      </c>
      <c r="B162" s="29" t="s">
        <v>1172</v>
      </c>
      <c r="C162" s="29" t="s">
        <v>1173</v>
      </c>
      <c r="D162" s="29" t="s">
        <v>1174</v>
      </c>
      <c r="E162" s="29" t="s">
        <v>180</v>
      </c>
      <c r="F162" s="30">
        <v>600</v>
      </c>
      <c r="G162" s="30">
        <v>426</v>
      </c>
      <c r="H162" s="31" t="s">
        <v>96</v>
      </c>
      <c r="I162" s="30">
        <f t="shared" si="19"/>
        <v>7.1</v>
      </c>
      <c r="J162" s="30">
        <v>600</v>
      </c>
      <c r="K162" s="30">
        <v>448</v>
      </c>
      <c r="L162" s="31" t="s">
        <v>1175</v>
      </c>
      <c r="M162" s="30">
        <f t="shared" si="20"/>
        <v>11.2</v>
      </c>
      <c r="N162" s="30">
        <v>100</v>
      </c>
      <c r="O162" s="30">
        <v>81.2</v>
      </c>
      <c r="P162" s="31" t="s">
        <v>1176</v>
      </c>
      <c r="Q162" s="30">
        <f t="shared" si="21"/>
        <v>20.3</v>
      </c>
      <c r="R162" s="32" t="s">
        <v>274</v>
      </c>
      <c r="S162" s="32">
        <v>1</v>
      </c>
      <c r="T162" s="32">
        <v>0</v>
      </c>
      <c r="U162" s="32">
        <v>0</v>
      </c>
      <c r="V162" s="30">
        <f t="shared" si="22"/>
        <v>0</v>
      </c>
      <c r="W162" s="32">
        <v>0</v>
      </c>
      <c r="X162" s="32">
        <v>1</v>
      </c>
      <c r="Y162" s="32">
        <v>0</v>
      </c>
      <c r="Z162" s="32">
        <f t="shared" si="23"/>
        <v>0</v>
      </c>
      <c r="AA162" s="32" t="s">
        <v>183</v>
      </c>
      <c r="AB162" s="32">
        <v>0.1</v>
      </c>
      <c r="AC162" s="33">
        <f t="shared" si="18"/>
        <v>38.699999999999996</v>
      </c>
      <c r="AD162" s="33" t="s">
        <v>108</v>
      </c>
      <c r="AE162" s="29" t="s">
        <v>894</v>
      </c>
    </row>
    <row r="163" spans="1:31" ht="133.5" customHeight="1">
      <c r="A163" s="2">
        <v>160</v>
      </c>
      <c r="B163" s="3" t="s">
        <v>1177</v>
      </c>
      <c r="C163" s="3" t="s">
        <v>1178</v>
      </c>
      <c r="D163" s="3" t="s">
        <v>1179</v>
      </c>
      <c r="E163" s="3" t="s">
        <v>102</v>
      </c>
      <c r="F163" s="4">
        <v>750</v>
      </c>
      <c r="G163" s="4">
        <v>260</v>
      </c>
      <c r="H163" s="5" t="s">
        <v>1180</v>
      </c>
      <c r="I163" s="4">
        <f t="shared" si="19"/>
        <v>3.4666666666666668</v>
      </c>
      <c r="J163" s="4">
        <v>900</v>
      </c>
      <c r="K163" s="4">
        <v>361</v>
      </c>
      <c r="L163" s="5" t="s">
        <v>858</v>
      </c>
      <c r="M163" s="4">
        <f t="shared" si="20"/>
        <v>6.0166666666666666</v>
      </c>
      <c r="N163" s="4">
        <v>1400</v>
      </c>
      <c r="O163" s="4">
        <v>583</v>
      </c>
      <c r="P163" s="5" t="s">
        <v>1181</v>
      </c>
      <c r="Q163" s="4">
        <f t="shared" si="21"/>
        <v>10.410714285714286</v>
      </c>
      <c r="R163" s="6" t="s">
        <v>28</v>
      </c>
      <c r="S163" s="6">
        <v>1000</v>
      </c>
      <c r="T163" s="6">
        <v>577</v>
      </c>
      <c r="U163" s="6" t="s">
        <v>1182</v>
      </c>
      <c r="V163" s="4">
        <f t="shared" si="22"/>
        <v>17.309999999999999</v>
      </c>
      <c r="W163" s="6">
        <v>0</v>
      </c>
      <c r="X163" s="6">
        <v>1</v>
      </c>
      <c r="Y163" s="6">
        <v>0</v>
      </c>
      <c r="Z163" s="6">
        <f t="shared" si="23"/>
        <v>0</v>
      </c>
      <c r="AA163" s="6" t="s">
        <v>1183</v>
      </c>
      <c r="AB163" s="6">
        <v>4.25</v>
      </c>
      <c r="AC163" s="7">
        <f t="shared" si="18"/>
        <v>41.454047619047614</v>
      </c>
      <c r="AD163" s="8" t="s">
        <v>30</v>
      </c>
      <c r="AE163" s="11"/>
    </row>
    <row r="164" spans="1:31" s="34" customFormat="1" ht="97.5">
      <c r="A164" s="35">
        <v>161</v>
      </c>
      <c r="B164" s="29" t="s">
        <v>1184</v>
      </c>
      <c r="C164" s="29" t="s">
        <v>1185</v>
      </c>
      <c r="D164" s="29" t="s">
        <v>1186</v>
      </c>
      <c r="E164" s="29" t="s">
        <v>180</v>
      </c>
      <c r="F164" s="30">
        <v>600</v>
      </c>
      <c r="G164" s="30">
        <v>450</v>
      </c>
      <c r="H164" s="31" t="s">
        <v>283</v>
      </c>
      <c r="I164" s="30">
        <f t="shared" si="19"/>
        <v>7.5</v>
      </c>
      <c r="J164" s="30">
        <v>600</v>
      </c>
      <c r="K164" s="30">
        <v>402</v>
      </c>
      <c r="L164" s="31" t="s">
        <v>1187</v>
      </c>
      <c r="M164" s="30">
        <f t="shared" si="20"/>
        <v>10.050000000000001</v>
      </c>
      <c r="N164" s="30">
        <v>2600</v>
      </c>
      <c r="O164" s="30">
        <v>2140</v>
      </c>
      <c r="P164" s="31" t="s">
        <v>1188</v>
      </c>
      <c r="Q164" s="30">
        <f t="shared" si="21"/>
        <v>20.576923076923077</v>
      </c>
      <c r="R164" s="32" t="s">
        <v>274</v>
      </c>
      <c r="S164" s="32">
        <v>1</v>
      </c>
      <c r="T164" s="32">
        <v>0</v>
      </c>
      <c r="U164" s="32">
        <v>0</v>
      </c>
      <c r="V164" s="30">
        <f t="shared" si="22"/>
        <v>0</v>
      </c>
      <c r="W164" s="32">
        <v>0</v>
      </c>
      <c r="X164" s="32">
        <v>1</v>
      </c>
      <c r="Y164" s="32">
        <v>0</v>
      </c>
      <c r="Z164" s="32">
        <f t="shared" si="23"/>
        <v>0</v>
      </c>
      <c r="AA164" s="32" t="s">
        <v>183</v>
      </c>
      <c r="AB164" s="32">
        <v>0.1</v>
      </c>
      <c r="AC164" s="33">
        <f t="shared" si="18"/>
        <v>38.226923076923079</v>
      </c>
      <c r="AD164" s="33" t="s">
        <v>108</v>
      </c>
      <c r="AE164" s="29" t="s">
        <v>894</v>
      </c>
    </row>
    <row r="165" spans="1:31" s="34" customFormat="1" ht="78">
      <c r="A165" s="35">
        <v>162</v>
      </c>
      <c r="B165" s="29" t="s">
        <v>1368</v>
      </c>
      <c r="C165" s="29" t="s">
        <v>1189</v>
      </c>
      <c r="D165" s="29" t="s">
        <v>1190</v>
      </c>
      <c r="E165" s="29" t="s">
        <v>24</v>
      </c>
      <c r="F165" s="30">
        <v>500</v>
      </c>
      <c r="G165" s="30">
        <v>431</v>
      </c>
      <c r="H165" s="31" t="s">
        <v>1191</v>
      </c>
      <c r="I165" s="30">
        <f t="shared" si="19"/>
        <v>8.6199999999999992</v>
      </c>
      <c r="J165" s="30">
        <v>650</v>
      </c>
      <c r="K165" s="30">
        <v>481</v>
      </c>
      <c r="L165" s="31" t="s">
        <v>1192</v>
      </c>
      <c r="M165" s="30">
        <f t="shared" si="20"/>
        <v>11.1</v>
      </c>
      <c r="N165" s="30">
        <v>100</v>
      </c>
      <c r="O165" s="30">
        <v>89.7</v>
      </c>
      <c r="P165" s="31" t="s">
        <v>1193</v>
      </c>
      <c r="Q165" s="30">
        <f t="shared" si="21"/>
        <v>22.425000000000001</v>
      </c>
      <c r="R165" s="32" t="s">
        <v>234</v>
      </c>
      <c r="S165" s="32">
        <v>1</v>
      </c>
      <c r="T165" s="32">
        <v>0</v>
      </c>
      <c r="U165" s="32">
        <v>0</v>
      </c>
      <c r="V165" s="30">
        <f t="shared" si="22"/>
        <v>0</v>
      </c>
      <c r="W165" s="32">
        <v>0</v>
      </c>
      <c r="X165" s="32">
        <v>1</v>
      </c>
      <c r="Y165" s="32">
        <v>0</v>
      </c>
      <c r="Z165" s="32">
        <f t="shared" si="23"/>
        <v>0</v>
      </c>
      <c r="AA165" s="32">
        <v>0</v>
      </c>
      <c r="AB165" s="32">
        <v>0</v>
      </c>
      <c r="AC165" s="33">
        <f t="shared" si="18"/>
        <v>42.144999999999996</v>
      </c>
      <c r="AD165" s="33" t="s">
        <v>30</v>
      </c>
      <c r="AE165" s="29" t="s">
        <v>1194</v>
      </c>
    </row>
    <row r="166" spans="1:31" ht="78">
      <c r="A166" s="2">
        <v>163</v>
      </c>
      <c r="B166" s="3" t="s">
        <v>1195</v>
      </c>
      <c r="C166" s="3" t="s">
        <v>1196</v>
      </c>
      <c r="D166" s="3" t="s">
        <v>1197</v>
      </c>
      <c r="E166" s="3" t="s">
        <v>197</v>
      </c>
      <c r="F166" s="4">
        <v>800</v>
      </c>
      <c r="G166" s="4">
        <v>400</v>
      </c>
      <c r="H166" s="5" t="s">
        <v>437</v>
      </c>
      <c r="I166" s="4">
        <f t="shared" si="19"/>
        <v>5</v>
      </c>
      <c r="J166" s="4">
        <v>600</v>
      </c>
      <c r="K166" s="4">
        <v>271</v>
      </c>
      <c r="L166" s="5" t="s">
        <v>1198</v>
      </c>
      <c r="M166" s="4">
        <f t="shared" si="20"/>
        <v>6.7750000000000004</v>
      </c>
      <c r="N166" s="4">
        <v>1200</v>
      </c>
      <c r="O166" s="4">
        <v>629.20000000000005</v>
      </c>
      <c r="P166" s="5" t="s">
        <v>1199</v>
      </c>
      <c r="Q166" s="4">
        <f t="shared" si="21"/>
        <v>13.108333333333334</v>
      </c>
      <c r="R166" s="6" t="s">
        <v>346</v>
      </c>
      <c r="S166" s="6">
        <v>800</v>
      </c>
      <c r="T166" s="6">
        <v>484</v>
      </c>
      <c r="U166" s="6" t="s">
        <v>705</v>
      </c>
      <c r="V166" s="4">
        <f t="shared" si="22"/>
        <v>18.149999999999999</v>
      </c>
      <c r="W166" s="6">
        <v>0</v>
      </c>
      <c r="X166" s="6">
        <v>1</v>
      </c>
      <c r="Y166" s="6">
        <v>0</v>
      </c>
      <c r="Z166" s="6">
        <f t="shared" si="23"/>
        <v>0</v>
      </c>
      <c r="AA166" s="6">
        <v>0</v>
      </c>
      <c r="AB166" s="6">
        <v>0</v>
      </c>
      <c r="AC166" s="7">
        <f t="shared" si="18"/>
        <v>43.033333333333331</v>
      </c>
      <c r="AD166" s="8" t="s">
        <v>30</v>
      </c>
      <c r="AE166" s="11"/>
    </row>
    <row r="167" spans="1:31" ht="78">
      <c r="A167" s="2">
        <v>164</v>
      </c>
      <c r="B167" s="3" t="s">
        <v>1200</v>
      </c>
      <c r="C167" s="3" t="s">
        <v>1201</v>
      </c>
      <c r="D167" s="3" t="s">
        <v>1202</v>
      </c>
      <c r="E167" s="3" t="s">
        <v>43</v>
      </c>
      <c r="F167" s="4">
        <v>600</v>
      </c>
      <c r="G167" s="4">
        <v>372</v>
      </c>
      <c r="H167" s="5" t="s">
        <v>651</v>
      </c>
      <c r="I167" s="4">
        <f t="shared" si="19"/>
        <v>6.2</v>
      </c>
      <c r="J167" s="4">
        <v>600</v>
      </c>
      <c r="K167" s="4">
        <v>364</v>
      </c>
      <c r="L167" s="5" t="s">
        <v>782</v>
      </c>
      <c r="M167" s="4">
        <f t="shared" si="20"/>
        <v>9.1</v>
      </c>
      <c r="N167" s="4">
        <v>1800</v>
      </c>
      <c r="O167" s="4">
        <v>1132</v>
      </c>
      <c r="P167" s="5" t="s">
        <v>1203</v>
      </c>
      <c r="Q167" s="4">
        <f t="shared" si="21"/>
        <v>15.722222222222221</v>
      </c>
      <c r="R167" s="6" t="s">
        <v>330</v>
      </c>
      <c r="S167" s="6">
        <v>1000</v>
      </c>
      <c r="T167" s="6">
        <v>698</v>
      </c>
      <c r="U167" s="6" t="s">
        <v>1204</v>
      </c>
      <c r="V167" s="4">
        <f t="shared" si="22"/>
        <v>20.94</v>
      </c>
      <c r="W167" s="6">
        <v>0</v>
      </c>
      <c r="X167" s="6">
        <v>1</v>
      </c>
      <c r="Y167" s="6">
        <v>0</v>
      </c>
      <c r="Z167" s="6">
        <f t="shared" si="23"/>
        <v>0</v>
      </c>
      <c r="AA167" s="6">
        <v>0</v>
      </c>
      <c r="AB167" s="6">
        <v>0</v>
      </c>
      <c r="AC167" s="7">
        <f t="shared" si="18"/>
        <v>51.962222222222223</v>
      </c>
      <c r="AD167" s="8" t="s">
        <v>30</v>
      </c>
      <c r="AE167" s="4" t="s">
        <v>660</v>
      </c>
    </row>
    <row r="168" spans="1:31" ht="156">
      <c r="A168" s="2">
        <v>165</v>
      </c>
      <c r="B168" s="3" t="s">
        <v>1205</v>
      </c>
      <c r="C168" s="3" t="s">
        <v>1206</v>
      </c>
      <c r="D168" s="3" t="s">
        <v>1207</v>
      </c>
      <c r="E168" s="3" t="s">
        <v>123</v>
      </c>
      <c r="F168" s="4">
        <v>500</v>
      </c>
      <c r="G168" s="4">
        <v>399</v>
      </c>
      <c r="H168" s="5" t="s">
        <v>1208</v>
      </c>
      <c r="I168" s="4">
        <f t="shared" si="19"/>
        <v>7.98</v>
      </c>
      <c r="J168" s="4">
        <v>500</v>
      </c>
      <c r="K168" s="4">
        <v>386</v>
      </c>
      <c r="L168" s="5" t="s">
        <v>893</v>
      </c>
      <c r="M168" s="4">
        <f t="shared" si="20"/>
        <v>11.58</v>
      </c>
      <c r="N168" s="4">
        <v>1800</v>
      </c>
      <c r="O168" s="4">
        <v>1160</v>
      </c>
      <c r="P168" s="5" t="s">
        <v>1209</v>
      </c>
      <c r="Q168" s="4">
        <f t="shared" si="21"/>
        <v>16.111111111111111</v>
      </c>
      <c r="R168" s="6" t="s">
        <v>234</v>
      </c>
      <c r="S168" s="6">
        <v>4000</v>
      </c>
      <c r="T168" s="6">
        <v>3000</v>
      </c>
      <c r="U168" s="6" t="s">
        <v>283</v>
      </c>
      <c r="V168" s="4">
        <f t="shared" si="22"/>
        <v>22.5</v>
      </c>
      <c r="W168" s="6">
        <v>0</v>
      </c>
      <c r="X168" s="6">
        <v>1</v>
      </c>
      <c r="Y168" s="6">
        <v>0</v>
      </c>
      <c r="Z168" s="6">
        <f t="shared" si="23"/>
        <v>0</v>
      </c>
      <c r="AA168" s="6" t="s">
        <v>1210</v>
      </c>
      <c r="AB168" s="6">
        <v>8.89</v>
      </c>
      <c r="AC168" s="7">
        <f t="shared" si="18"/>
        <v>67.061111111111117</v>
      </c>
      <c r="AD168" s="8" t="s">
        <v>30</v>
      </c>
      <c r="AE168" s="11"/>
    </row>
    <row r="169" spans="1:31" s="34" customFormat="1" ht="78">
      <c r="A169" s="35">
        <v>166</v>
      </c>
      <c r="B169" s="29" t="s">
        <v>1211</v>
      </c>
      <c r="C169" s="29" t="s">
        <v>1212</v>
      </c>
      <c r="D169" s="29" t="s">
        <v>1213</v>
      </c>
      <c r="E169" s="29" t="s">
        <v>487</v>
      </c>
      <c r="F169" s="30">
        <v>600</v>
      </c>
      <c r="G169" s="30">
        <v>453</v>
      </c>
      <c r="H169" s="31" t="s">
        <v>1214</v>
      </c>
      <c r="I169" s="30">
        <f t="shared" si="19"/>
        <v>7.55</v>
      </c>
      <c r="J169" s="30">
        <v>600</v>
      </c>
      <c r="K169" s="30">
        <v>326</v>
      </c>
      <c r="L169" s="31" t="s">
        <v>1215</v>
      </c>
      <c r="M169" s="30">
        <f t="shared" si="20"/>
        <v>8.15</v>
      </c>
      <c r="N169" s="30">
        <v>1800</v>
      </c>
      <c r="O169" s="30">
        <v>902</v>
      </c>
      <c r="P169" s="31" t="s">
        <v>1216</v>
      </c>
      <c r="Q169" s="30">
        <f t="shared" si="21"/>
        <v>12.527777777777779</v>
      </c>
      <c r="R169" s="32" t="s">
        <v>909</v>
      </c>
      <c r="S169" s="32">
        <v>1</v>
      </c>
      <c r="T169" s="32">
        <v>0</v>
      </c>
      <c r="U169" s="32">
        <v>0</v>
      </c>
      <c r="V169" s="30">
        <f t="shared" si="22"/>
        <v>0</v>
      </c>
      <c r="W169" s="32">
        <v>0</v>
      </c>
      <c r="X169" s="32">
        <v>1</v>
      </c>
      <c r="Y169" s="32">
        <v>0</v>
      </c>
      <c r="Z169" s="32">
        <f t="shared" si="23"/>
        <v>0</v>
      </c>
      <c r="AA169" s="32">
        <v>0</v>
      </c>
      <c r="AB169" s="32">
        <v>0</v>
      </c>
      <c r="AC169" s="33">
        <f t="shared" si="18"/>
        <v>28.227777777777778</v>
      </c>
      <c r="AD169" s="33" t="s">
        <v>108</v>
      </c>
      <c r="AE169" s="29" t="s">
        <v>1217</v>
      </c>
    </row>
    <row r="170" spans="1:31" ht="78">
      <c r="A170" s="2">
        <v>167</v>
      </c>
      <c r="B170" s="3" t="s">
        <v>1218</v>
      </c>
      <c r="C170" s="3" t="s">
        <v>1219</v>
      </c>
      <c r="D170" s="3" t="s">
        <v>1220</v>
      </c>
      <c r="E170" s="3" t="s">
        <v>132</v>
      </c>
      <c r="F170" s="4">
        <v>600</v>
      </c>
      <c r="G170" s="4">
        <v>360</v>
      </c>
      <c r="H170" s="5" t="s">
        <v>429</v>
      </c>
      <c r="I170" s="4">
        <f t="shared" si="19"/>
        <v>6</v>
      </c>
      <c r="J170" s="4">
        <v>600</v>
      </c>
      <c r="K170" s="4">
        <v>279</v>
      </c>
      <c r="L170" s="5" t="s">
        <v>1221</v>
      </c>
      <c r="M170" s="4">
        <f t="shared" si="20"/>
        <v>6.9749999999999996</v>
      </c>
      <c r="N170" s="4">
        <v>2100</v>
      </c>
      <c r="O170" s="4">
        <v>1198</v>
      </c>
      <c r="P170" s="5" t="s">
        <v>1222</v>
      </c>
      <c r="Q170" s="4">
        <f t="shared" si="21"/>
        <v>14.261904761904763</v>
      </c>
      <c r="R170" s="6" t="s">
        <v>28</v>
      </c>
      <c r="S170" s="6">
        <v>3100</v>
      </c>
      <c r="T170" s="6">
        <v>2455</v>
      </c>
      <c r="U170" s="6" t="s">
        <v>1223</v>
      </c>
      <c r="V170" s="4">
        <f t="shared" si="22"/>
        <v>23.758064516129032</v>
      </c>
      <c r="W170" s="6">
        <v>0</v>
      </c>
      <c r="X170" s="6">
        <v>1</v>
      </c>
      <c r="Y170" s="6">
        <v>0</v>
      </c>
      <c r="Z170" s="6">
        <f t="shared" si="23"/>
        <v>0</v>
      </c>
      <c r="AA170" s="6" t="s">
        <v>476</v>
      </c>
      <c r="AB170" s="6">
        <v>1.0900000000000001</v>
      </c>
      <c r="AC170" s="7">
        <f t="shared" si="18"/>
        <v>52.084969278033796</v>
      </c>
      <c r="AD170" s="8" t="s">
        <v>30</v>
      </c>
      <c r="AE170" s="11"/>
    </row>
    <row r="171" spans="1:31" ht="97.5">
      <c r="A171" s="2">
        <v>168</v>
      </c>
      <c r="B171" s="3" t="s">
        <v>1224</v>
      </c>
      <c r="C171" s="3" t="s">
        <v>1225</v>
      </c>
      <c r="D171" s="3" t="s">
        <v>1226</v>
      </c>
      <c r="E171" s="3" t="s">
        <v>24</v>
      </c>
      <c r="F171" s="4">
        <v>600</v>
      </c>
      <c r="G171" s="4">
        <v>284</v>
      </c>
      <c r="H171" s="5" t="s">
        <v>1227</v>
      </c>
      <c r="I171" s="4">
        <f t="shared" si="19"/>
        <v>4.7333333333333334</v>
      </c>
      <c r="J171" s="4">
        <v>600</v>
      </c>
      <c r="K171" s="4">
        <v>306</v>
      </c>
      <c r="L171" s="5" t="s">
        <v>799</v>
      </c>
      <c r="M171" s="4">
        <f t="shared" si="20"/>
        <v>7.65</v>
      </c>
      <c r="N171" s="4">
        <v>2600</v>
      </c>
      <c r="O171" s="4">
        <v>1336</v>
      </c>
      <c r="P171" s="5" t="s">
        <v>1228</v>
      </c>
      <c r="Q171" s="4">
        <f t="shared" si="21"/>
        <v>12.846153846153847</v>
      </c>
      <c r="R171" s="6" t="s">
        <v>330</v>
      </c>
      <c r="S171" s="6">
        <v>2000</v>
      </c>
      <c r="T171" s="6">
        <v>1365</v>
      </c>
      <c r="U171" s="6" t="s">
        <v>1229</v>
      </c>
      <c r="V171" s="4">
        <f t="shared" si="22"/>
        <v>20.475000000000001</v>
      </c>
      <c r="W171" s="6">
        <v>0</v>
      </c>
      <c r="X171" s="6">
        <v>1</v>
      </c>
      <c r="Y171" s="6">
        <v>0</v>
      </c>
      <c r="Z171" s="6">
        <f t="shared" si="23"/>
        <v>0</v>
      </c>
      <c r="AA171" s="6">
        <v>0</v>
      </c>
      <c r="AB171" s="6">
        <v>0</v>
      </c>
      <c r="AC171" s="7">
        <f t="shared" si="18"/>
        <v>45.704487179487181</v>
      </c>
      <c r="AD171" s="8" t="s">
        <v>108</v>
      </c>
      <c r="AE171" s="11"/>
    </row>
    <row r="172" spans="1:31" ht="78">
      <c r="A172" s="2">
        <v>169</v>
      </c>
      <c r="B172" s="3" t="s">
        <v>1230</v>
      </c>
      <c r="C172" s="3" t="s">
        <v>1231</v>
      </c>
      <c r="D172" s="3" t="s">
        <v>1232</v>
      </c>
      <c r="E172" s="3" t="s">
        <v>91</v>
      </c>
      <c r="F172" s="4">
        <v>600</v>
      </c>
      <c r="G172" s="4">
        <v>323</v>
      </c>
      <c r="H172" s="5" t="s">
        <v>813</v>
      </c>
      <c r="I172" s="4">
        <f t="shared" si="19"/>
        <v>5.3833333333333337</v>
      </c>
      <c r="J172" s="4">
        <v>700</v>
      </c>
      <c r="K172" s="4">
        <v>330</v>
      </c>
      <c r="L172" s="5" t="s">
        <v>1233</v>
      </c>
      <c r="M172" s="4">
        <f t="shared" si="20"/>
        <v>7.0714285714285712</v>
      </c>
      <c r="N172" s="4">
        <v>2400</v>
      </c>
      <c r="O172" s="4">
        <v>1108</v>
      </c>
      <c r="P172" s="5" t="s">
        <v>467</v>
      </c>
      <c r="Q172" s="4">
        <f t="shared" si="21"/>
        <v>11.541666666666666</v>
      </c>
      <c r="R172" s="6" t="s">
        <v>28</v>
      </c>
      <c r="S172" s="6">
        <v>1600</v>
      </c>
      <c r="T172" s="6">
        <v>1054</v>
      </c>
      <c r="U172" s="6" t="s">
        <v>141</v>
      </c>
      <c r="V172" s="4">
        <f t="shared" si="22"/>
        <v>19.762499999999999</v>
      </c>
      <c r="W172" s="6">
        <v>0</v>
      </c>
      <c r="X172" s="6">
        <v>1</v>
      </c>
      <c r="Y172" s="6">
        <v>0</v>
      </c>
      <c r="Z172" s="6">
        <f t="shared" si="23"/>
        <v>0</v>
      </c>
      <c r="AA172" s="6" t="s">
        <v>1234</v>
      </c>
      <c r="AB172" s="6">
        <v>4.29</v>
      </c>
      <c r="AC172" s="7">
        <f t="shared" si="18"/>
        <v>48.048928571428576</v>
      </c>
      <c r="AD172" s="8" t="s">
        <v>30</v>
      </c>
      <c r="AE172" s="11"/>
    </row>
    <row r="173" spans="1:31" ht="97.5">
      <c r="A173" s="2">
        <v>170</v>
      </c>
      <c r="B173" s="3" t="s">
        <v>1235</v>
      </c>
      <c r="C173" s="3" t="s">
        <v>1236</v>
      </c>
      <c r="D173" s="3" t="s">
        <v>1237</v>
      </c>
      <c r="E173" s="3" t="s">
        <v>114</v>
      </c>
      <c r="F173" s="4">
        <v>600</v>
      </c>
      <c r="G173" s="4">
        <v>295</v>
      </c>
      <c r="H173" s="5" t="s">
        <v>747</v>
      </c>
      <c r="I173" s="4">
        <f t="shared" si="19"/>
        <v>4.916666666666667</v>
      </c>
      <c r="J173" s="4">
        <v>600</v>
      </c>
      <c r="K173" s="4">
        <v>246</v>
      </c>
      <c r="L173" s="5" t="s">
        <v>1238</v>
      </c>
      <c r="M173" s="4">
        <f t="shared" si="20"/>
        <v>6.15</v>
      </c>
      <c r="N173" s="4">
        <v>1800</v>
      </c>
      <c r="O173" s="4">
        <v>1030</v>
      </c>
      <c r="P173" s="5" t="s">
        <v>380</v>
      </c>
      <c r="Q173" s="4">
        <f t="shared" si="21"/>
        <v>14.305555555555555</v>
      </c>
      <c r="R173" s="6" t="s">
        <v>1239</v>
      </c>
      <c r="S173" s="6">
        <v>3300</v>
      </c>
      <c r="T173" s="6">
        <v>2379</v>
      </c>
      <c r="U173" s="6" t="s">
        <v>1240</v>
      </c>
      <c r="V173" s="4">
        <f t="shared" si="22"/>
        <v>21.627272727272729</v>
      </c>
      <c r="W173" s="6">
        <v>0</v>
      </c>
      <c r="X173" s="6">
        <v>1</v>
      </c>
      <c r="Y173" s="6">
        <v>0</v>
      </c>
      <c r="Z173" s="6">
        <f t="shared" si="23"/>
        <v>0</v>
      </c>
      <c r="AA173" s="6" t="s">
        <v>324</v>
      </c>
      <c r="AB173" s="6">
        <v>0.24</v>
      </c>
      <c r="AC173" s="7">
        <f t="shared" si="18"/>
        <v>47.239494949494947</v>
      </c>
      <c r="AD173" s="8" t="s">
        <v>108</v>
      </c>
      <c r="AE173" s="3" t="s">
        <v>1241</v>
      </c>
    </row>
    <row r="174" spans="1:31" ht="117">
      <c r="A174" s="2">
        <v>171</v>
      </c>
      <c r="B174" s="3" t="s">
        <v>1242</v>
      </c>
      <c r="C174" s="3" t="s">
        <v>1243</v>
      </c>
      <c r="D174" s="3" t="s">
        <v>1244</v>
      </c>
      <c r="E174" s="3" t="s">
        <v>487</v>
      </c>
      <c r="F174" s="4">
        <v>600</v>
      </c>
      <c r="G174" s="4">
        <v>384</v>
      </c>
      <c r="H174" s="5" t="s">
        <v>842</v>
      </c>
      <c r="I174" s="4">
        <f t="shared" si="19"/>
        <v>6.4</v>
      </c>
      <c r="J174" s="4">
        <v>600</v>
      </c>
      <c r="K174" s="4">
        <v>304</v>
      </c>
      <c r="L174" s="5" t="s">
        <v>199</v>
      </c>
      <c r="M174" s="4">
        <f t="shared" si="20"/>
        <v>7.6</v>
      </c>
      <c r="N174" s="4">
        <v>2400</v>
      </c>
      <c r="O174" s="4">
        <v>1693</v>
      </c>
      <c r="P174" s="5" t="s">
        <v>1245</v>
      </c>
      <c r="Q174" s="4">
        <f t="shared" si="21"/>
        <v>17.635416666666668</v>
      </c>
      <c r="R174" s="6" t="s">
        <v>1246</v>
      </c>
      <c r="S174" s="6">
        <v>2000</v>
      </c>
      <c r="T174" s="6">
        <v>1733</v>
      </c>
      <c r="U174" s="6" t="s">
        <v>1247</v>
      </c>
      <c r="V174" s="4">
        <f t="shared" si="22"/>
        <v>25.995000000000001</v>
      </c>
      <c r="W174" s="6">
        <v>0</v>
      </c>
      <c r="X174" s="6">
        <v>1</v>
      </c>
      <c r="Y174" s="6">
        <v>0</v>
      </c>
      <c r="Z174" s="6">
        <f t="shared" si="23"/>
        <v>0</v>
      </c>
      <c r="AA174" s="6">
        <v>0</v>
      </c>
      <c r="AB174" s="6">
        <v>0</v>
      </c>
      <c r="AC174" s="7">
        <f t="shared" si="18"/>
        <v>57.630416666666669</v>
      </c>
      <c r="AD174" s="8" t="s">
        <v>30</v>
      </c>
      <c r="AE174" s="11"/>
    </row>
    <row r="175" spans="1:31" ht="97.5">
      <c r="A175" s="2">
        <v>172</v>
      </c>
      <c r="B175" s="3" t="s">
        <v>1248</v>
      </c>
      <c r="C175" s="3" t="s">
        <v>1249</v>
      </c>
      <c r="D175" s="3" t="s">
        <v>1250</v>
      </c>
      <c r="E175" s="3" t="s">
        <v>63</v>
      </c>
      <c r="F175" s="4">
        <v>100</v>
      </c>
      <c r="G175" s="4">
        <v>89</v>
      </c>
      <c r="H175" s="5" t="s">
        <v>1251</v>
      </c>
      <c r="I175" s="4">
        <f t="shared" si="19"/>
        <v>8.9</v>
      </c>
      <c r="J175" s="4">
        <v>600</v>
      </c>
      <c r="K175" s="4">
        <v>378</v>
      </c>
      <c r="L175" s="5" t="s">
        <v>555</v>
      </c>
      <c r="M175" s="4">
        <f t="shared" si="20"/>
        <v>9.4499999999999993</v>
      </c>
      <c r="N175" s="4">
        <v>100</v>
      </c>
      <c r="O175" s="4">
        <v>72.599999999999994</v>
      </c>
      <c r="P175" s="5" t="s">
        <v>761</v>
      </c>
      <c r="Q175" s="4">
        <f t="shared" si="21"/>
        <v>18.149999999999999</v>
      </c>
      <c r="R175" s="6" t="s">
        <v>28</v>
      </c>
      <c r="S175" s="6">
        <v>2800</v>
      </c>
      <c r="T175" s="6">
        <v>1948</v>
      </c>
      <c r="U175" s="6" t="s">
        <v>1252</v>
      </c>
      <c r="V175" s="4">
        <f t="shared" si="22"/>
        <v>20.87142857142857</v>
      </c>
      <c r="W175" s="6">
        <v>0</v>
      </c>
      <c r="X175" s="6">
        <v>1</v>
      </c>
      <c r="Y175" s="6">
        <v>0</v>
      </c>
      <c r="Z175" s="6">
        <f t="shared" si="23"/>
        <v>0</v>
      </c>
      <c r="AA175" s="6" t="s">
        <v>1253</v>
      </c>
      <c r="AB175" s="6">
        <v>1</v>
      </c>
      <c r="AC175" s="7">
        <f t="shared" si="18"/>
        <v>58.371428571428567</v>
      </c>
      <c r="AD175" s="8" t="s">
        <v>108</v>
      </c>
      <c r="AE175" s="11"/>
    </row>
    <row r="176" spans="1:31" ht="97.5">
      <c r="A176" s="2">
        <v>173</v>
      </c>
      <c r="B176" s="3" t="s">
        <v>1254</v>
      </c>
      <c r="C176" s="3" t="s">
        <v>1255</v>
      </c>
      <c r="D176" s="3" t="s">
        <v>1256</v>
      </c>
      <c r="E176" s="3" t="s">
        <v>132</v>
      </c>
      <c r="F176" s="4">
        <v>600</v>
      </c>
      <c r="G176" s="4">
        <v>458</v>
      </c>
      <c r="H176" s="5" t="s">
        <v>1257</v>
      </c>
      <c r="I176" s="4">
        <f t="shared" si="19"/>
        <v>7.6333333333333337</v>
      </c>
      <c r="J176" s="4">
        <v>600</v>
      </c>
      <c r="K176" s="4">
        <v>493</v>
      </c>
      <c r="L176" s="5" t="s">
        <v>1258</v>
      </c>
      <c r="M176" s="4">
        <f t="shared" si="20"/>
        <v>12.324999999999999</v>
      </c>
      <c r="N176" s="4">
        <v>2600</v>
      </c>
      <c r="O176" s="4">
        <v>1572</v>
      </c>
      <c r="P176" s="5" t="s">
        <v>1259</v>
      </c>
      <c r="Q176" s="4">
        <f t="shared" si="21"/>
        <v>15.115384615384615</v>
      </c>
      <c r="R176" s="6" t="s">
        <v>454</v>
      </c>
      <c r="S176" s="6">
        <v>1700</v>
      </c>
      <c r="T176" s="6">
        <v>1296</v>
      </c>
      <c r="U176" s="6" t="s">
        <v>1260</v>
      </c>
      <c r="V176" s="4">
        <f t="shared" si="22"/>
        <v>22.870588235294118</v>
      </c>
      <c r="W176" s="6">
        <v>0</v>
      </c>
      <c r="X176" s="6">
        <v>1</v>
      </c>
      <c r="Y176" s="6">
        <v>0</v>
      </c>
      <c r="Z176" s="6">
        <f t="shared" si="23"/>
        <v>0</v>
      </c>
      <c r="AA176" s="6">
        <v>0</v>
      </c>
      <c r="AB176" s="6">
        <v>0</v>
      </c>
      <c r="AC176" s="7">
        <f t="shared" si="18"/>
        <v>57.944306184012063</v>
      </c>
      <c r="AD176" s="8" t="s">
        <v>30</v>
      </c>
      <c r="AE176" s="11"/>
    </row>
    <row r="177" spans="1:31" s="42" customFormat="1" ht="117">
      <c r="A177" s="36">
        <v>174</v>
      </c>
      <c r="B177" s="37" t="s">
        <v>1261</v>
      </c>
      <c r="C177" s="37" t="s">
        <v>1262</v>
      </c>
      <c r="D177" s="37" t="s">
        <v>418</v>
      </c>
      <c r="E177" s="37" t="s">
        <v>24</v>
      </c>
      <c r="F177" s="38">
        <v>600</v>
      </c>
      <c r="G177" s="38">
        <v>375</v>
      </c>
      <c r="H177" s="39" t="s">
        <v>202</v>
      </c>
      <c r="I177" s="38">
        <f t="shared" si="19"/>
        <v>6.25</v>
      </c>
      <c r="J177" s="38">
        <v>600</v>
      </c>
      <c r="K177" s="38">
        <v>233</v>
      </c>
      <c r="L177" s="39" t="s">
        <v>1263</v>
      </c>
      <c r="M177" s="38">
        <f t="shared" si="20"/>
        <v>5.8250000000000002</v>
      </c>
      <c r="N177" s="38">
        <v>100</v>
      </c>
      <c r="O177" s="38">
        <v>71.599999999999994</v>
      </c>
      <c r="P177" s="39" t="s">
        <v>1264</v>
      </c>
      <c r="Q177" s="38">
        <f t="shared" si="21"/>
        <v>17.899999999999999</v>
      </c>
      <c r="R177" s="40" t="s">
        <v>28</v>
      </c>
      <c r="S177" s="40">
        <v>2750</v>
      </c>
      <c r="T177" s="40">
        <v>2069</v>
      </c>
      <c r="U177" s="40" t="s">
        <v>1265</v>
      </c>
      <c r="V177" s="38">
        <f t="shared" si="22"/>
        <v>22.57090909090909</v>
      </c>
      <c r="W177" s="40">
        <v>0</v>
      </c>
      <c r="X177" s="40">
        <v>1</v>
      </c>
      <c r="Y177" s="40">
        <v>0</v>
      </c>
      <c r="Z177" s="40">
        <f t="shared" si="23"/>
        <v>0</v>
      </c>
      <c r="AA177" s="40">
        <v>0</v>
      </c>
      <c r="AB177" s="40">
        <v>0</v>
      </c>
      <c r="AC177" s="41">
        <f t="shared" si="18"/>
        <v>52.545909090909092</v>
      </c>
      <c r="AD177" s="41" t="s">
        <v>30</v>
      </c>
      <c r="AE177" s="37" t="s">
        <v>1266</v>
      </c>
    </row>
    <row r="178" spans="1:31" s="34" customFormat="1" ht="58.5">
      <c r="A178" s="35">
        <v>175</v>
      </c>
      <c r="B178" s="29" t="s">
        <v>1267</v>
      </c>
      <c r="C178" s="29" t="s">
        <v>1268</v>
      </c>
      <c r="D178" s="29" t="s">
        <v>1269</v>
      </c>
      <c r="E178" s="29" t="s">
        <v>24</v>
      </c>
      <c r="F178" s="30">
        <v>600</v>
      </c>
      <c r="G178" s="30">
        <v>433</v>
      </c>
      <c r="H178" s="31" t="s">
        <v>1270</v>
      </c>
      <c r="I178" s="30">
        <f t="shared" si="19"/>
        <v>7.2166666666666668</v>
      </c>
      <c r="J178" s="30">
        <v>600</v>
      </c>
      <c r="K178" s="30">
        <v>382</v>
      </c>
      <c r="L178" s="31" t="s">
        <v>794</v>
      </c>
      <c r="M178" s="30">
        <f t="shared" si="20"/>
        <v>9.5500000000000007</v>
      </c>
      <c r="N178" s="30">
        <v>100</v>
      </c>
      <c r="O178" s="30">
        <v>78.599999999999994</v>
      </c>
      <c r="P178" s="31" t="s">
        <v>1271</v>
      </c>
      <c r="Q178" s="30">
        <f t="shared" si="21"/>
        <v>19.649999999999999</v>
      </c>
      <c r="R178" s="32" t="s">
        <v>274</v>
      </c>
      <c r="S178" s="32">
        <v>1</v>
      </c>
      <c r="T178" s="32">
        <v>0</v>
      </c>
      <c r="U178" s="32">
        <v>0</v>
      </c>
      <c r="V178" s="30">
        <f t="shared" si="22"/>
        <v>0</v>
      </c>
      <c r="W178" s="32">
        <v>0</v>
      </c>
      <c r="X178" s="32">
        <v>1</v>
      </c>
      <c r="Y178" s="32">
        <v>0</v>
      </c>
      <c r="Z178" s="32">
        <f t="shared" si="23"/>
        <v>0</v>
      </c>
      <c r="AA178" s="32" t="s">
        <v>183</v>
      </c>
      <c r="AB178" s="32">
        <v>0.1</v>
      </c>
      <c r="AC178" s="33">
        <f t="shared" si="18"/>
        <v>36.516666666666666</v>
      </c>
      <c r="AD178" s="33" t="s">
        <v>30</v>
      </c>
      <c r="AE178" s="29" t="s">
        <v>894</v>
      </c>
    </row>
    <row r="179" spans="1:31" ht="97.5">
      <c r="A179" s="2">
        <v>176</v>
      </c>
      <c r="B179" s="3" t="s">
        <v>1272</v>
      </c>
      <c r="C179" s="3" t="s">
        <v>1273</v>
      </c>
      <c r="D179" s="3" t="s">
        <v>1274</v>
      </c>
      <c r="E179" s="3" t="s">
        <v>856</v>
      </c>
      <c r="F179" s="4">
        <v>750</v>
      </c>
      <c r="G179" s="4">
        <v>401</v>
      </c>
      <c r="H179" s="5" t="s">
        <v>1275</v>
      </c>
      <c r="I179" s="4">
        <f t="shared" si="19"/>
        <v>5.3466666666666667</v>
      </c>
      <c r="J179" s="4">
        <v>900</v>
      </c>
      <c r="K179" s="4">
        <v>536</v>
      </c>
      <c r="L179" s="5" t="s">
        <v>1276</v>
      </c>
      <c r="M179" s="4">
        <f t="shared" si="20"/>
        <v>8.9333333333333336</v>
      </c>
      <c r="N179" s="4">
        <v>1800</v>
      </c>
      <c r="O179" s="4">
        <v>1154</v>
      </c>
      <c r="P179" s="5">
        <v>64.11</v>
      </c>
      <c r="Q179" s="4">
        <f t="shared" si="21"/>
        <v>16.027777777777779</v>
      </c>
      <c r="R179" s="6" t="s">
        <v>346</v>
      </c>
      <c r="S179" s="6">
        <v>100</v>
      </c>
      <c r="T179" s="6">
        <v>67</v>
      </c>
      <c r="U179" s="6" t="s">
        <v>1187</v>
      </c>
      <c r="V179" s="4">
        <f t="shared" si="22"/>
        <v>20.100000000000001</v>
      </c>
      <c r="W179" s="6">
        <v>0</v>
      </c>
      <c r="X179" s="6">
        <v>1</v>
      </c>
      <c r="Y179" s="6">
        <v>0</v>
      </c>
      <c r="Z179" s="6">
        <f t="shared" si="23"/>
        <v>0</v>
      </c>
      <c r="AA179" s="6" t="s">
        <v>1278</v>
      </c>
      <c r="AB179" s="6">
        <v>8.2100000000000009</v>
      </c>
      <c r="AC179" s="7">
        <f t="shared" si="18"/>
        <v>58.617777777777782</v>
      </c>
      <c r="AD179" s="8" t="s">
        <v>30</v>
      </c>
      <c r="AE179" s="3" t="s">
        <v>1277</v>
      </c>
    </row>
    <row r="180" spans="1:31" ht="97.5">
      <c r="A180" s="2">
        <v>177</v>
      </c>
      <c r="B180" s="3" t="s">
        <v>1279</v>
      </c>
      <c r="C180" s="3" t="s">
        <v>1280</v>
      </c>
      <c r="D180" s="3" t="s">
        <v>1281</v>
      </c>
      <c r="E180" s="3" t="s">
        <v>138</v>
      </c>
      <c r="F180" s="4">
        <v>100</v>
      </c>
      <c r="G180" s="4">
        <v>93</v>
      </c>
      <c r="H180" s="5" t="s">
        <v>1282</v>
      </c>
      <c r="I180" s="4">
        <f t="shared" si="19"/>
        <v>9.3000000000000007</v>
      </c>
      <c r="J180" s="4">
        <v>600</v>
      </c>
      <c r="K180" s="4">
        <v>383</v>
      </c>
      <c r="L180" s="5" t="s">
        <v>1283</v>
      </c>
      <c r="M180" s="4">
        <f t="shared" si="20"/>
        <v>9.5749999999999993</v>
      </c>
      <c r="N180" s="4">
        <v>2600</v>
      </c>
      <c r="O180" s="4">
        <v>2381</v>
      </c>
      <c r="P180" s="5" t="s">
        <v>1284</v>
      </c>
      <c r="Q180" s="4">
        <f t="shared" si="21"/>
        <v>22.89423076923077</v>
      </c>
      <c r="R180" s="6" t="s">
        <v>1246</v>
      </c>
      <c r="S180" s="6">
        <v>100</v>
      </c>
      <c r="T180" s="6">
        <v>87</v>
      </c>
      <c r="U180" s="6" t="s">
        <v>1285</v>
      </c>
      <c r="V180" s="4">
        <f t="shared" si="22"/>
        <v>26.1</v>
      </c>
      <c r="W180" s="6">
        <v>0</v>
      </c>
      <c r="X180" s="6">
        <v>1</v>
      </c>
      <c r="Y180" s="6">
        <v>0</v>
      </c>
      <c r="Z180" s="6">
        <f t="shared" si="23"/>
        <v>0</v>
      </c>
      <c r="AA180" s="6">
        <v>0</v>
      </c>
      <c r="AB180" s="6">
        <v>0</v>
      </c>
      <c r="AC180" s="7">
        <f t="shared" si="18"/>
        <v>67.869230769230768</v>
      </c>
      <c r="AD180" s="8" t="s">
        <v>108</v>
      </c>
      <c r="AE180" s="11"/>
    </row>
    <row r="181" spans="1:31" ht="97.5">
      <c r="A181" s="2">
        <v>178</v>
      </c>
      <c r="B181" s="3" t="s">
        <v>1286</v>
      </c>
      <c r="C181" s="3" t="s">
        <v>1287</v>
      </c>
      <c r="D181" s="3" t="s">
        <v>1288</v>
      </c>
      <c r="E181" s="3" t="s">
        <v>34</v>
      </c>
      <c r="F181" s="4">
        <v>600</v>
      </c>
      <c r="G181" s="4">
        <v>454</v>
      </c>
      <c r="H181" s="5" t="s">
        <v>280</v>
      </c>
      <c r="I181" s="4">
        <f t="shared" si="19"/>
        <v>7.5666666666666664</v>
      </c>
      <c r="J181" s="4">
        <v>600</v>
      </c>
      <c r="K181" s="4">
        <v>483</v>
      </c>
      <c r="L181" s="5" t="s">
        <v>164</v>
      </c>
      <c r="M181" s="4">
        <f t="shared" si="20"/>
        <v>12.074999999999999</v>
      </c>
      <c r="N181" s="4">
        <v>1800</v>
      </c>
      <c r="O181" s="4">
        <v>1369</v>
      </c>
      <c r="P181" s="5" t="s">
        <v>1289</v>
      </c>
      <c r="Q181" s="4">
        <f t="shared" si="21"/>
        <v>19.013888888888889</v>
      </c>
      <c r="R181" s="6" t="s">
        <v>330</v>
      </c>
      <c r="S181" s="6">
        <v>1000</v>
      </c>
      <c r="T181" s="6">
        <v>735</v>
      </c>
      <c r="U181" s="6" t="s">
        <v>783</v>
      </c>
      <c r="V181" s="4">
        <f t="shared" si="22"/>
        <v>22.05</v>
      </c>
      <c r="W181" s="6">
        <v>0</v>
      </c>
      <c r="X181" s="6">
        <v>1</v>
      </c>
      <c r="Y181" s="6">
        <v>0</v>
      </c>
      <c r="Z181" s="6">
        <f t="shared" si="23"/>
        <v>0</v>
      </c>
      <c r="AA181" s="6" t="s">
        <v>1290</v>
      </c>
      <c r="AB181" s="6">
        <v>5.28</v>
      </c>
      <c r="AC181" s="7">
        <f t="shared" si="18"/>
        <v>65.98555555555555</v>
      </c>
      <c r="AD181" s="8" t="s">
        <v>30</v>
      </c>
      <c r="AE181" s="11"/>
    </row>
    <row r="182" spans="1:31" ht="136.5">
      <c r="A182" s="2">
        <v>179</v>
      </c>
      <c r="B182" s="3" t="s">
        <v>1291</v>
      </c>
      <c r="C182" s="3" t="s">
        <v>1292</v>
      </c>
      <c r="D182" s="3" t="s">
        <v>1293</v>
      </c>
      <c r="E182" s="3" t="s">
        <v>138</v>
      </c>
      <c r="F182" s="4">
        <v>100</v>
      </c>
      <c r="G182" s="4">
        <v>93</v>
      </c>
      <c r="H182" s="5" t="s">
        <v>1282</v>
      </c>
      <c r="I182" s="4">
        <f t="shared" si="19"/>
        <v>9.3000000000000007</v>
      </c>
      <c r="J182" s="4">
        <v>600</v>
      </c>
      <c r="K182" s="4">
        <v>378</v>
      </c>
      <c r="L182" s="5" t="s">
        <v>555</v>
      </c>
      <c r="M182" s="4">
        <f t="shared" si="20"/>
        <v>9.4499999999999993</v>
      </c>
      <c r="N182" s="4">
        <v>100</v>
      </c>
      <c r="O182" s="4">
        <v>80.900000000000006</v>
      </c>
      <c r="P182" s="5" t="s">
        <v>549</v>
      </c>
      <c r="Q182" s="4">
        <f t="shared" si="21"/>
        <v>20.225000000000001</v>
      </c>
      <c r="R182" s="6" t="s">
        <v>346</v>
      </c>
      <c r="S182" s="6">
        <v>2000</v>
      </c>
      <c r="T182" s="6">
        <v>1328</v>
      </c>
      <c r="U182" s="6" t="s">
        <v>1294</v>
      </c>
      <c r="V182" s="4">
        <f t="shared" si="22"/>
        <v>19.920000000000002</v>
      </c>
      <c r="W182" s="6">
        <v>0</v>
      </c>
      <c r="X182" s="6">
        <v>1</v>
      </c>
      <c r="Y182" s="6">
        <v>0</v>
      </c>
      <c r="Z182" s="6">
        <f t="shared" si="23"/>
        <v>0</v>
      </c>
      <c r="AA182" s="6">
        <v>0</v>
      </c>
      <c r="AB182" s="6">
        <v>0</v>
      </c>
      <c r="AC182" s="7">
        <f t="shared" si="18"/>
        <v>58.895000000000003</v>
      </c>
      <c r="AD182" s="8" t="s">
        <v>30</v>
      </c>
      <c r="AE182" s="11"/>
    </row>
    <row r="183" spans="1:31" ht="78">
      <c r="A183" s="2">
        <v>180</v>
      </c>
      <c r="B183" s="3" t="s">
        <v>1295</v>
      </c>
      <c r="C183" s="3" t="s">
        <v>1296</v>
      </c>
      <c r="D183" s="3" t="s">
        <v>1297</v>
      </c>
      <c r="E183" s="3" t="s">
        <v>43</v>
      </c>
      <c r="F183" s="4">
        <v>600</v>
      </c>
      <c r="G183" s="4">
        <v>391</v>
      </c>
      <c r="H183" s="5" t="s">
        <v>92</v>
      </c>
      <c r="I183" s="4">
        <f t="shared" si="19"/>
        <v>6.5166666666666666</v>
      </c>
      <c r="J183" s="4">
        <v>600</v>
      </c>
      <c r="K183" s="4">
        <v>268</v>
      </c>
      <c r="L183" s="5" t="s">
        <v>1080</v>
      </c>
      <c r="M183" s="4">
        <f t="shared" si="20"/>
        <v>6.7</v>
      </c>
      <c r="N183" s="4">
        <v>1800</v>
      </c>
      <c r="O183" s="4">
        <v>919</v>
      </c>
      <c r="P183" s="5" t="s">
        <v>1298</v>
      </c>
      <c r="Q183" s="4">
        <f t="shared" si="21"/>
        <v>12.763888888888889</v>
      </c>
      <c r="R183" s="6" t="s">
        <v>28</v>
      </c>
      <c r="S183" s="6">
        <v>1600</v>
      </c>
      <c r="T183" s="6">
        <v>1153</v>
      </c>
      <c r="U183" s="6" t="s">
        <v>1299</v>
      </c>
      <c r="V183" s="4">
        <f t="shared" si="22"/>
        <v>21.618749999999999</v>
      </c>
      <c r="W183" s="6">
        <v>0</v>
      </c>
      <c r="X183" s="6">
        <v>1</v>
      </c>
      <c r="Y183" s="6">
        <v>0</v>
      </c>
      <c r="Z183" s="6">
        <f t="shared" si="23"/>
        <v>0</v>
      </c>
      <c r="AA183" s="6" t="s">
        <v>1300</v>
      </c>
      <c r="AB183" s="6">
        <v>10</v>
      </c>
      <c r="AC183" s="7">
        <f t="shared" si="18"/>
        <v>57.599305555555553</v>
      </c>
      <c r="AD183" s="8" t="s">
        <v>30</v>
      </c>
      <c r="AE183" s="3" t="s">
        <v>1301</v>
      </c>
    </row>
    <row r="184" spans="1:31" s="34" customFormat="1" ht="78">
      <c r="A184" s="35">
        <v>181</v>
      </c>
      <c r="B184" s="29" t="s">
        <v>1302</v>
      </c>
      <c r="C184" s="29" t="s">
        <v>1303</v>
      </c>
      <c r="D184" s="29" t="s">
        <v>1304</v>
      </c>
      <c r="E184" s="29" t="s">
        <v>138</v>
      </c>
      <c r="F184" s="30">
        <v>600</v>
      </c>
      <c r="G184" s="30">
        <v>448</v>
      </c>
      <c r="H184" s="31" t="s">
        <v>1175</v>
      </c>
      <c r="I184" s="30">
        <f t="shared" si="19"/>
        <v>7.4666666666666668</v>
      </c>
      <c r="J184" s="30">
        <v>600</v>
      </c>
      <c r="K184" s="30">
        <v>468</v>
      </c>
      <c r="L184" s="31" t="s">
        <v>553</v>
      </c>
      <c r="M184" s="30">
        <f t="shared" si="20"/>
        <v>11.7</v>
      </c>
      <c r="N184" s="30">
        <v>2600</v>
      </c>
      <c r="O184" s="30">
        <v>1690</v>
      </c>
      <c r="P184" s="31" t="s">
        <v>133</v>
      </c>
      <c r="Q184" s="30">
        <f t="shared" si="21"/>
        <v>16.25</v>
      </c>
      <c r="R184" s="32" t="s">
        <v>234</v>
      </c>
      <c r="S184" s="32">
        <v>1</v>
      </c>
      <c r="T184" s="32">
        <v>0</v>
      </c>
      <c r="U184" s="32">
        <v>0</v>
      </c>
      <c r="V184" s="30">
        <f t="shared" si="22"/>
        <v>0</v>
      </c>
      <c r="W184" s="32">
        <v>0</v>
      </c>
      <c r="X184" s="32">
        <v>1</v>
      </c>
      <c r="Y184" s="32">
        <v>0</v>
      </c>
      <c r="Z184" s="32">
        <f t="shared" si="23"/>
        <v>0</v>
      </c>
      <c r="AA184" s="32">
        <v>0</v>
      </c>
      <c r="AB184" s="32">
        <v>0</v>
      </c>
      <c r="AC184" s="33">
        <f t="shared" si="18"/>
        <v>35.416666666666664</v>
      </c>
      <c r="AD184" s="33" t="s">
        <v>30</v>
      </c>
      <c r="AE184" s="29" t="s">
        <v>1305</v>
      </c>
    </row>
    <row r="185" spans="1:31" ht="136.5">
      <c r="A185" s="2">
        <v>182</v>
      </c>
      <c r="B185" s="3" t="s">
        <v>1306</v>
      </c>
      <c r="C185" s="3" t="s">
        <v>1307</v>
      </c>
      <c r="D185" s="3" t="s">
        <v>1308</v>
      </c>
      <c r="E185" s="3" t="s">
        <v>81</v>
      </c>
      <c r="F185" s="4">
        <v>750</v>
      </c>
      <c r="G185" s="4">
        <v>295</v>
      </c>
      <c r="H185" s="5" t="s">
        <v>948</v>
      </c>
      <c r="I185" s="4">
        <f t="shared" si="19"/>
        <v>3.9333333333333331</v>
      </c>
      <c r="J185" s="4">
        <v>900</v>
      </c>
      <c r="K185" s="4">
        <v>339</v>
      </c>
      <c r="L185" s="5" t="s">
        <v>1309</v>
      </c>
      <c r="M185" s="4">
        <f t="shared" si="20"/>
        <v>5.65</v>
      </c>
      <c r="N185" s="4">
        <v>1800</v>
      </c>
      <c r="O185" s="4">
        <v>942</v>
      </c>
      <c r="P185" s="5" t="s">
        <v>281</v>
      </c>
      <c r="Q185" s="4">
        <f t="shared" si="21"/>
        <v>13.083333333333334</v>
      </c>
      <c r="R185" s="6" t="s">
        <v>726</v>
      </c>
      <c r="S185" s="6">
        <v>1000</v>
      </c>
      <c r="T185" s="6">
        <v>631</v>
      </c>
      <c r="U185" s="6" t="s">
        <v>431</v>
      </c>
      <c r="V185" s="4">
        <f t="shared" si="22"/>
        <v>18.93</v>
      </c>
      <c r="W185" s="6">
        <v>0</v>
      </c>
      <c r="X185" s="6">
        <v>1</v>
      </c>
      <c r="Y185" s="6">
        <v>0</v>
      </c>
      <c r="Z185" s="6">
        <f t="shared" si="23"/>
        <v>0</v>
      </c>
      <c r="AA185" s="6">
        <v>0</v>
      </c>
      <c r="AB185" s="6">
        <v>0</v>
      </c>
      <c r="AC185" s="7">
        <f t="shared" si="18"/>
        <v>41.596666666666664</v>
      </c>
      <c r="AD185" s="8" t="s">
        <v>30</v>
      </c>
      <c r="AE185" s="3" t="s">
        <v>962</v>
      </c>
    </row>
    <row r="186" spans="1:31" ht="117">
      <c r="A186" s="2">
        <v>183</v>
      </c>
      <c r="B186" s="3" t="s">
        <v>1310</v>
      </c>
      <c r="C186" s="3" t="s">
        <v>1317</v>
      </c>
      <c r="D186" s="3" t="s">
        <v>1311</v>
      </c>
      <c r="E186" s="3" t="s">
        <v>102</v>
      </c>
      <c r="F186" s="4">
        <v>750</v>
      </c>
      <c r="G186" s="4">
        <v>430</v>
      </c>
      <c r="H186" s="5" t="s">
        <v>352</v>
      </c>
      <c r="I186" s="4">
        <f t="shared" si="19"/>
        <v>5.7333333333333334</v>
      </c>
      <c r="J186" s="4">
        <v>900</v>
      </c>
      <c r="K186" s="4">
        <v>549</v>
      </c>
      <c r="L186" s="5" t="s">
        <v>461</v>
      </c>
      <c r="M186" s="4">
        <f t="shared" si="20"/>
        <v>9.15</v>
      </c>
      <c r="N186" s="4">
        <v>1800</v>
      </c>
      <c r="O186" s="4">
        <v>951</v>
      </c>
      <c r="P186" s="5" t="s">
        <v>526</v>
      </c>
      <c r="Q186" s="4">
        <f t="shared" si="21"/>
        <v>13.208333333333334</v>
      </c>
      <c r="R186" s="6" t="s">
        <v>1312</v>
      </c>
      <c r="S186" s="6">
        <v>1200</v>
      </c>
      <c r="T186" s="6">
        <v>711</v>
      </c>
      <c r="U186" s="6" t="s">
        <v>1313</v>
      </c>
      <c r="V186" s="4">
        <f t="shared" si="22"/>
        <v>17.774999999999999</v>
      </c>
      <c r="W186" s="6">
        <v>0</v>
      </c>
      <c r="X186" s="6">
        <v>1</v>
      </c>
      <c r="Y186" s="6">
        <v>0</v>
      </c>
      <c r="Z186" s="6">
        <f t="shared" si="23"/>
        <v>0</v>
      </c>
      <c r="AA186" s="6" t="s">
        <v>1315</v>
      </c>
      <c r="AB186" s="6">
        <v>10</v>
      </c>
      <c r="AC186" s="7">
        <f t="shared" si="18"/>
        <v>55.866666666666667</v>
      </c>
      <c r="AD186" s="8" t="s">
        <v>30</v>
      </c>
      <c r="AE186" s="3" t="s">
        <v>1314</v>
      </c>
    </row>
    <row r="187" spans="1:31" ht="78">
      <c r="A187" s="2">
        <v>184</v>
      </c>
      <c r="B187" s="3" t="s">
        <v>1316</v>
      </c>
      <c r="C187" s="3" t="s">
        <v>1318</v>
      </c>
      <c r="D187" s="3" t="s">
        <v>1319</v>
      </c>
      <c r="E187" s="3" t="s">
        <v>91</v>
      </c>
      <c r="F187" s="4">
        <v>600</v>
      </c>
      <c r="G187" s="4">
        <v>283</v>
      </c>
      <c r="H187" s="5" t="s">
        <v>444</v>
      </c>
      <c r="I187" s="4">
        <f t="shared" si="19"/>
        <v>4.7166666666666668</v>
      </c>
      <c r="J187" s="4">
        <v>600</v>
      </c>
      <c r="K187" s="4">
        <v>341</v>
      </c>
      <c r="L187" s="5" t="s">
        <v>1320</v>
      </c>
      <c r="M187" s="4">
        <f t="shared" si="20"/>
        <v>8.5250000000000004</v>
      </c>
      <c r="N187" s="4">
        <v>1800</v>
      </c>
      <c r="O187" s="4">
        <v>983</v>
      </c>
      <c r="P187" s="5" t="s">
        <v>1321</v>
      </c>
      <c r="Q187" s="4">
        <f t="shared" si="21"/>
        <v>13.652777777777779</v>
      </c>
      <c r="R187" s="6" t="s">
        <v>909</v>
      </c>
      <c r="S187" s="6">
        <v>100</v>
      </c>
      <c r="T187" s="6">
        <v>65</v>
      </c>
      <c r="U187" s="6" t="s">
        <v>133</v>
      </c>
      <c r="V187" s="4">
        <f t="shared" si="22"/>
        <v>19.5</v>
      </c>
      <c r="W187" s="6">
        <v>0</v>
      </c>
      <c r="X187" s="6">
        <v>1</v>
      </c>
      <c r="Y187" s="6">
        <v>0</v>
      </c>
      <c r="Z187" s="6">
        <f t="shared" si="23"/>
        <v>0</v>
      </c>
      <c r="AA187" s="6">
        <v>0</v>
      </c>
      <c r="AB187" s="6">
        <v>0</v>
      </c>
      <c r="AC187" s="7">
        <f t="shared" si="18"/>
        <v>46.394444444444446</v>
      </c>
      <c r="AD187" s="8" t="s">
        <v>30</v>
      </c>
      <c r="AE187" s="11"/>
    </row>
    <row r="188" spans="1:31" ht="97.5">
      <c r="A188" s="2">
        <v>185</v>
      </c>
      <c r="B188" s="3" t="s">
        <v>1322</v>
      </c>
      <c r="C188" s="3" t="s">
        <v>1323</v>
      </c>
      <c r="D188" s="3" t="s">
        <v>1324</v>
      </c>
      <c r="E188" s="3" t="s">
        <v>487</v>
      </c>
      <c r="F188" s="4">
        <v>100</v>
      </c>
      <c r="G188" s="4">
        <v>59</v>
      </c>
      <c r="H188" s="5" t="s">
        <v>1325</v>
      </c>
      <c r="I188" s="4">
        <f t="shared" si="19"/>
        <v>5.9</v>
      </c>
      <c r="J188" s="4">
        <v>600</v>
      </c>
      <c r="K188" s="4">
        <v>210</v>
      </c>
      <c r="L188" s="5" t="s">
        <v>1326</v>
      </c>
      <c r="M188" s="4">
        <f t="shared" si="20"/>
        <v>5.25</v>
      </c>
      <c r="N188" s="4">
        <v>2400</v>
      </c>
      <c r="O188" s="4">
        <v>1274</v>
      </c>
      <c r="P188" s="5" t="s">
        <v>1327</v>
      </c>
      <c r="Q188" s="4">
        <f t="shared" si="21"/>
        <v>13.270833333333334</v>
      </c>
      <c r="R188" s="6" t="s">
        <v>315</v>
      </c>
      <c r="S188" s="6">
        <v>100</v>
      </c>
      <c r="T188" s="6">
        <v>69</v>
      </c>
      <c r="U188" s="6" t="s">
        <v>588</v>
      </c>
      <c r="V188" s="4">
        <f t="shared" si="22"/>
        <v>20.7</v>
      </c>
      <c r="W188" s="6" t="s">
        <v>930</v>
      </c>
      <c r="X188" s="6">
        <v>100</v>
      </c>
      <c r="Y188" s="6">
        <v>78</v>
      </c>
      <c r="Z188" s="6">
        <f t="shared" si="23"/>
        <v>7.8</v>
      </c>
      <c r="AA188" s="6" t="s">
        <v>1328</v>
      </c>
      <c r="AB188" s="6">
        <v>1.63</v>
      </c>
      <c r="AC188" s="7">
        <f t="shared" si="18"/>
        <v>54.55083333333333</v>
      </c>
      <c r="AD188" s="8" t="s">
        <v>108</v>
      </c>
      <c r="AE188" s="11"/>
    </row>
    <row r="189" spans="1:31" ht="78">
      <c r="A189" s="2">
        <v>186</v>
      </c>
      <c r="B189" s="3" t="s">
        <v>1329</v>
      </c>
      <c r="C189" s="3" t="s">
        <v>1330</v>
      </c>
      <c r="D189" s="3" t="s">
        <v>1331</v>
      </c>
      <c r="E189" s="3" t="s">
        <v>114</v>
      </c>
      <c r="F189" s="4">
        <v>600</v>
      </c>
      <c r="G189" s="4">
        <v>444</v>
      </c>
      <c r="H189" s="5" t="s">
        <v>1192</v>
      </c>
      <c r="I189" s="4">
        <f t="shared" si="19"/>
        <v>7.4</v>
      </c>
      <c r="J189" s="4">
        <v>600</v>
      </c>
      <c r="K189" s="4">
        <v>284</v>
      </c>
      <c r="L189" s="5" t="s">
        <v>1227</v>
      </c>
      <c r="M189" s="4">
        <f t="shared" si="20"/>
        <v>7.1</v>
      </c>
      <c r="N189" s="4">
        <v>1800</v>
      </c>
      <c r="O189" s="4">
        <v>1114</v>
      </c>
      <c r="P189" s="5" t="s">
        <v>1332</v>
      </c>
      <c r="Q189" s="4">
        <f t="shared" si="21"/>
        <v>15.472222222222221</v>
      </c>
      <c r="R189" s="6" t="s">
        <v>28</v>
      </c>
      <c r="S189" s="6">
        <v>100</v>
      </c>
      <c r="T189" s="6">
        <v>73</v>
      </c>
      <c r="U189" s="6" t="s">
        <v>1333</v>
      </c>
      <c r="V189" s="4">
        <f t="shared" si="22"/>
        <v>21.9</v>
      </c>
      <c r="W189" s="6">
        <v>0</v>
      </c>
      <c r="X189" s="6">
        <v>1</v>
      </c>
      <c r="Y189" s="6">
        <v>0</v>
      </c>
      <c r="Z189" s="6">
        <f t="shared" si="23"/>
        <v>0</v>
      </c>
      <c r="AA189" s="6" t="s">
        <v>1334</v>
      </c>
      <c r="AB189" s="6">
        <v>10</v>
      </c>
      <c r="AC189" s="7">
        <f t="shared" si="18"/>
        <v>61.87222222222222</v>
      </c>
      <c r="AD189" s="8" t="s">
        <v>30</v>
      </c>
      <c r="AE189" s="4" t="s">
        <v>660</v>
      </c>
    </row>
    <row r="190" spans="1:31" ht="97.5">
      <c r="A190" s="2">
        <v>187</v>
      </c>
      <c r="B190" s="3" t="s">
        <v>1335</v>
      </c>
      <c r="C190" s="3" t="s">
        <v>1336</v>
      </c>
      <c r="D190" s="3" t="s">
        <v>1337</v>
      </c>
      <c r="E190" s="3" t="s">
        <v>91</v>
      </c>
      <c r="F190" s="4">
        <v>600</v>
      </c>
      <c r="G190" s="4">
        <v>274</v>
      </c>
      <c r="H190" s="5" t="s">
        <v>1338</v>
      </c>
      <c r="I190" s="4">
        <f t="shared" si="19"/>
        <v>4.5666666666666664</v>
      </c>
      <c r="J190" s="4">
        <v>600</v>
      </c>
      <c r="K190" s="4">
        <v>300</v>
      </c>
      <c r="L190" s="5" t="s">
        <v>437</v>
      </c>
      <c r="M190" s="4">
        <f t="shared" si="20"/>
        <v>7.5</v>
      </c>
      <c r="N190" s="4">
        <v>1400</v>
      </c>
      <c r="O190" s="4">
        <v>707</v>
      </c>
      <c r="P190" s="5" t="s">
        <v>1339</v>
      </c>
      <c r="Q190" s="4">
        <f t="shared" si="21"/>
        <v>12.625</v>
      </c>
      <c r="R190" s="6" t="s">
        <v>28</v>
      </c>
      <c r="S190" s="6">
        <v>2000</v>
      </c>
      <c r="T190" s="6">
        <v>1328</v>
      </c>
      <c r="U190" s="6" t="s">
        <v>1294</v>
      </c>
      <c r="V190" s="4">
        <f t="shared" si="22"/>
        <v>19.920000000000002</v>
      </c>
      <c r="W190" s="6">
        <v>0</v>
      </c>
      <c r="X190" s="6">
        <v>1</v>
      </c>
      <c r="Y190" s="6">
        <v>0</v>
      </c>
      <c r="Z190" s="6">
        <f t="shared" si="23"/>
        <v>0</v>
      </c>
      <c r="AA190" s="6" t="s">
        <v>1340</v>
      </c>
      <c r="AB190" s="6">
        <v>7.86</v>
      </c>
      <c r="AC190" s="7">
        <f t="shared" si="18"/>
        <v>52.471666666666671</v>
      </c>
      <c r="AD190" s="8" t="s">
        <v>30</v>
      </c>
      <c r="AE190" s="11"/>
    </row>
    <row r="191" spans="1:31" ht="97.5">
      <c r="A191" s="2">
        <v>188</v>
      </c>
      <c r="B191" s="3" t="s">
        <v>1341</v>
      </c>
      <c r="C191" s="3" t="s">
        <v>1342</v>
      </c>
      <c r="D191" s="3" t="s">
        <v>1343</v>
      </c>
      <c r="E191" s="3" t="s">
        <v>43</v>
      </c>
      <c r="F191" s="4">
        <v>600</v>
      </c>
      <c r="G191" s="4">
        <v>407</v>
      </c>
      <c r="H191" s="5" t="s">
        <v>174</v>
      </c>
      <c r="I191" s="4">
        <f t="shared" si="19"/>
        <v>6.7833333333333332</v>
      </c>
      <c r="J191" s="4">
        <v>600</v>
      </c>
      <c r="K191" s="4">
        <v>308</v>
      </c>
      <c r="L191" s="5" t="s">
        <v>232</v>
      </c>
      <c r="M191" s="4">
        <f t="shared" si="20"/>
        <v>7.7</v>
      </c>
      <c r="N191" s="4">
        <v>3900</v>
      </c>
      <c r="O191" s="4">
        <v>2611</v>
      </c>
      <c r="P191" s="5" t="s">
        <v>1344</v>
      </c>
      <c r="Q191" s="4">
        <f t="shared" si="21"/>
        <v>16.737179487179485</v>
      </c>
      <c r="R191" s="6">
        <v>0</v>
      </c>
      <c r="S191" s="6">
        <v>1</v>
      </c>
      <c r="T191" s="6">
        <v>0</v>
      </c>
      <c r="U191" s="6">
        <v>0</v>
      </c>
      <c r="V191" s="4">
        <f t="shared" si="22"/>
        <v>0</v>
      </c>
      <c r="W191" s="6">
        <v>0</v>
      </c>
      <c r="X191" s="6">
        <v>1</v>
      </c>
      <c r="Y191" s="6">
        <v>0</v>
      </c>
      <c r="Z191" s="6">
        <f t="shared" si="23"/>
        <v>0</v>
      </c>
      <c r="AA191" s="6">
        <v>0</v>
      </c>
      <c r="AB191" s="6">
        <v>0</v>
      </c>
      <c r="AC191" s="7">
        <f t="shared" si="18"/>
        <v>31.22051282051282</v>
      </c>
      <c r="AD191" s="8" t="s">
        <v>30</v>
      </c>
      <c r="AE191" s="11"/>
    </row>
    <row r="192" spans="1:31" ht="97.5">
      <c r="A192" s="2">
        <v>189</v>
      </c>
      <c r="B192" s="3" t="s">
        <v>1345</v>
      </c>
      <c r="C192" s="3" t="s">
        <v>1346</v>
      </c>
      <c r="D192" s="3" t="s">
        <v>1347</v>
      </c>
      <c r="E192" s="3" t="s">
        <v>138</v>
      </c>
      <c r="F192" s="4">
        <v>100</v>
      </c>
      <c r="G192" s="4">
        <v>81</v>
      </c>
      <c r="H192" s="5" t="s">
        <v>583</v>
      </c>
      <c r="I192" s="4">
        <f t="shared" si="19"/>
        <v>8.1</v>
      </c>
      <c r="J192" s="4">
        <v>600</v>
      </c>
      <c r="K192" s="4">
        <v>377</v>
      </c>
      <c r="L192" s="5" t="s">
        <v>881</v>
      </c>
      <c r="M192" s="4">
        <f t="shared" si="20"/>
        <v>9.4250000000000007</v>
      </c>
      <c r="N192" s="4">
        <v>100</v>
      </c>
      <c r="O192" s="4">
        <v>78.2</v>
      </c>
      <c r="P192" s="5" t="s">
        <v>1348</v>
      </c>
      <c r="Q192" s="4">
        <f t="shared" si="21"/>
        <v>19.55</v>
      </c>
      <c r="R192" s="6" t="s">
        <v>1349</v>
      </c>
      <c r="S192" s="6">
        <v>100</v>
      </c>
      <c r="T192" s="6">
        <v>61.8</v>
      </c>
      <c r="U192" s="6" t="s">
        <v>1165</v>
      </c>
      <c r="V192" s="4">
        <f t="shared" si="22"/>
        <v>18.54</v>
      </c>
      <c r="W192" s="6">
        <v>0</v>
      </c>
      <c r="X192" s="6">
        <v>1</v>
      </c>
      <c r="Y192" s="6">
        <v>0</v>
      </c>
      <c r="Z192" s="6">
        <f t="shared" si="23"/>
        <v>0</v>
      </c>
      <c r="AA192" s="6" t="s">
        <v>1350</v>
      </c>
      <c r="AB192" s="6">
        <v>0.44</v>
      </c>
      <c r="AC192" s="7">
        <f t="shared" si="18"/>
        <v>56.055</v>
      </c>
      <c r="AD192" s="8" t="s">
        <v>108</v>
      </c>
      <c r="AE192" s="3" t="s">
        <v>1351</v>
      </c>
    </row>
    <row r="193" spans="1:31" ht="78">
      <c r="A193" s="2">
        <v>190</v>
      </c>
      <c r="B193" s="3" t="s">
        <v>1352</v>
      </c>
      <c r="C193" s="3" t="s">
        <v>1353</v>
      </c>
      <c r="D193" s="3" t="s">
        <v>1354</v>
      </c>
      <c r="E193" s="3" t="s">
        <v>114</v>
      </c>
      <c r="F193" s="4">
        <v>600</v>
      </c>
      <c r="G193" s="4">
        <v>221</v>
      </c>
      <c r="H193" s="5" t="s">
        <v>1355</v>
      </c>
      <c r="I193" s="4">
        <f t="shared" si="19"/>
        <v>3.6833333333333331</v>
      </c>
      <c r="J193" s="4">
        <v>600</v>
      </c>
      <c r="K193" s="4">
        <v>222</v>
      </c>
      <c r="L193" s="5" t="s">
        <v>1356</v>
      </c>
      <c r="M193" s="4">
        <f t="shared" si="20"/>
        <v>5.55</v>
      </c>
      <c r="N193" s="4">
        <v>1400</v>
      </c>
      <c r="O193" s="4">
        <v>708</v>
      </c>
      <c r="P193" s="5" t="s">
        <v>1357</v>
      </c>
      <c r="Q193" s="4">
        <f t="shared" si="21"/>
        <v>12.642857142857142</v>
      </c>
      <c r="R193" s="6" t="s">
        <v>28</v>
      </c>
      <c r="S193" s="6">
        <v>3100</v>
      </c>
      <c r="T193" s="6">
        <v>1926</v>
      </c>
      <c r="U193" s="6" t="s">
        <v>1358</v>
      </c>
      <c r="V193" s="4">
        <f t="shared" si="22"/>
        <v>18.638709677419357</v>
      </c>
      <c r="W193" s="6">
        <v>0</v>
      </c>
      <c r="X193" s="6">
        <v>1</v>
      </c>
      <c r="Y193" s="6">
        <v>0</v>
      </c>
      <c r="Z193" s="6">
        <f t="shared" si="23"/>
        <v>0</v>
      </c>
      <c r="AA193" s="6" t="s">
        <v>1359</v>
      </c>
      <c r="AB193" s="6">
        <v>6.01</v>
      </c>
      <c r="AC193" s="7">
        <f t="shared" si="18"/>
        <v>46.524900153609828</v>
      </c>
      <c r="AD193" s="8" t="s">
        <v>30</v>
      </c>
      <c r="AE193" s="11"/>
    </row>
  </sheetData>
  <sortState ref="A4:AD18">
    <sortCondition descending="1" ref="AB4:AB18"/>
  </sortState>
  <mergeCells count="23">
    <mergeCell ref="A2:A3"/>
    <mergeCell ref="Z2:Z3"/>
    <mergeCell ref="A1:AD1"/>
    <mergeCell ref="N2:O2"/>
    <mergeCell ref="Q2:Q3"/>
    <mergeCell ref="V2:V3"/>
    <mergeCell ref="B2:B3"/>
    <mergeCell ref="C2:C3"/>
    <mergeCell ref="D2:D3"/>
    <mergeCell ref="F2:G2"/>
    <mergeCell ref="I2:I3"/>
    <mergeCell ref="J2:K2"/>
    <mergeCell ref="M2:M3"/>
    <mergeCell ref="W2:W3"/>
    <mergeCell ref="AD2:AD3"/>
    <mergeCell ref="AB2:AB3"/>
    <mergeCell ref="AA2:AA3"/>
    <mergeCell ref="AC2:AC3"/>
    <mergeCell ref="L2:L3"/>
    <mergeCell ref="U2:U3"/>
    <mergeCell ref="E2:E3"/>
    <mergeCell ref="R2:T2"/>
    <mergeCell ref="H2:H3"/>
  </mergeCells>
  <pageMargins left="0" right="0"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final list</vt:lpstr>
      <vt:lpstr>'final list'!Print_Area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DCPO</dc:creator>
  <cp:lastModifiedBy>UTKAL BALASHRAM</cp:lastModifiedBy>
  <cp:lastPrinted>2016-12-01T11:08:01Z</cp:lastPrinted>
  <dcterms:created xsi:type="dcterms:W3CDTF">2013-11-21T12:50:41Z</dcterms:created>
  <dcterms:modified xsi:type="dcterms:W3CDTF">2026-01-21T11:23:46Z</dcterms:modified>
</cp:coreProperties>
</file>