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Z180" i="3"/>
  <c r="V180"/>
  <c r="Q180"/>
  <c r="M180"/>
  <c r="I180"/>
  <c r="Z179"/>
  <c r="V179"/>
  <c r="Q179"/>
  <c r="M179"/>
  <c r="I179"/>
  <c r="Z178"/>
  <c r="V178"/>
  <c r="Q178"/>
  <c r="M178"/>
  <c r="I178"/>
  <c r="Z177"/>
  <c r="V177"/>
  <c r="Q177"/>
  <c r="M177"/>
  <c r="I177"/>
  <c r="Z176"/>
  <c r="V176"/>
  <c r="Q176"/>
  <c r="M176"/>
  <c r="I176"/>
  <c r="Z175"/>
  <c r="V175"/>
  <c r="Q175"/>
  <c r="M175"/>
  <c r="I175"/>
  <c r="Z174"/>
  <c r="V174"/>
  <c r="Q174"/>
  <c r="M174"/>
  <c r="I174"/>
  <c r="Z173"/>
  <c r="V173"/>
  <c r="Q173"/>
  <c r="M173"/>
  <c r="I173"/>
  <c r="Z172"/>
  <c r="V172"/>
  <c r="Q172"/>
  <c r="M172"/>
  <c r="I172"/>
  <c r="Z171"/>
  <c r="V171"/>
  <c r="Q171"/>
  <c r="M171"/>
  <c r="I171"/>
  <c r="Z170"/>
  <c r="V170"/>
  <c r="Q170"/>
  <c r="M170"/>
  <c r="I170"/>
  <c r="Z169"/>
  <c r="V169"/>
  <c r="Q169"/>
  <c r="M169"/>
  <c r="I169"/>
  <c r="Z168"/>
  <c r="V168"/>
  <c r="Q168"/>
  <c r="M168"/>
  <c r="I168"/>
  <c r="Z167"/>
  <c r="V167"/>
  <c r="Q167"/>
  <c r="M167"/>
  <c r="I167"/>
  <c r="Z166"/>
  <c r="V166"/>
  <c r="Q166"/>
  <c r="M166"/>
  <c r="I166"/>
  <c r="Z165"/>
  <c r="V165"/>
  <c r="Q165"/>
  <c r="M165"/>
  <c r="I165"/>
  <c r="Z164"/>
  <c r="V164"/>
  <c r="Q164"/>
  <c r="M164"/>
  <c r="I164"/>
  <c r="Z163"/>
  <c r="V163"/>
  <c r="Q163"/>
  <c r="M163"/>
  <c r="I163"/>
  <c r="Z162"/>
  <c r="V162"/>
  <c r="Q162"/>
  <c r="M162"/>
  <c r="I162"/>
  <c r="Z161"/>
  <c r="V161"/>
  <c r="Q161"/>
  <c r="M161"/>
  <c r="I161"/>
  <c r="Z160"/>
  <c r="V160"/>
  <c r="Q160"/>
  <c r="M160"/>
  <c r="I160"/>
  <c r="Z159"/>
  <c r="V159"/>
  <c r="Q159"/>
  <c r="M159"/>
  <c r="I159"/>
  <c r="Z158"/>
  <c r="V158"/>
  <c r="Q158"/>
  <c r="M158"/>
  <c r="I158"/>
  <c r="Z157"/>
  <c r="V157"/>
  <c r="Q157"/>
  <c r="M157"/>
  <c r="I157"/>
  <c r="Z156"/>
  <c r="V156"/>
  <c r="Q156"/>
  <c r="M156"/>
  <c r="I156"/>
  <c r="Z155"/>
  <c r="V155"/>
  <c r="Q155"/>
  <c r="M155"/>
  <c r="I155"/>
  <c r="Z154"/>
  <c r="V154"/>
  <c r="Q154"/>
  <c r="M154"/>
  <c r="I154"/>
  <c r="Z153"/>
  <c r="V153"/>
  <c r="Q153"/>
  <c r="M153"/>
  <c r="I153"/>
  <c r="Z152"/>
  <c r="V152"/>
  <c r="Q152"/>
  <c r="M152"/>
  <c r="I152"/>
  <c r="Z151"/>
  <c r="V151"/>
  <c r="Q151"/>
  <c r="M151"/>
  <c r="I151"/>
  <c r="Z150"/>
  <c r="V150"/>
  <c r="Q150"/>
  <c r="M150"/>
  <c r="I150"/>
  <c r="Z149"/>
  <c r="V149"/>
  <c r="Q149"/>
  <c r="M149"/>
  <c r="I149"/>
  <c r="Z148"/>
  <c r="V148"/>
  <c r="Q148"/>
  <c r="M148"/>
  <c r="I148"/>
  <c r="Z147"/>
  <c r="V147"/>
  <c r="Q147"/>
  <c r="M147"/>
  <c r="I147"/>
  <c r="Z146"/>
  <c r="V146"/>
  <c r="Q146"/>
  <c r="M146"/>
  <c r="I146"/>
  <c r="Z145"/>
  <c r="V145"/>
  <c r="Q145"/>
  <c r="M145"/>
  <c r="I145"/>
  <c r="Z144"/>
  <c r="V144"/>
  <c r="Q144"/>
  <c r="M144"/>
  <c r="I144"/>
  <c r="Z143"/>
  <c r="V143"/>
  <c r="Q143"/>
  <c r="M143"/>
  <c r="I143"/>
  <c r="Z142"/>
  <c r="V142"/>
  <c r="Q142"/>
  <c r="M142"/>
  <c r="I142"/>
  <c r="Z141"/>
  <c r="V141"/>
  <c r="Q141"/>
  <c r="M141"/>
  <c r="I141"/>
  <c r="Z140"/>
  <c r="V140"/>
  <c r="Q140"/>
  <c r="M140"/>
  <c r="I140"/>
  <c r="Z139"/>
  <c r="V139"/>
  <c r="Q139"/>
  <c r="M139"/>
  <c r="I139"/>
  <c r="Z138"/>
  <c r="V138"/>
  <c r="Q138"/>
  <c r="M138"/>
  <c r="I138"/>
  <c r="Z137"/>
  <c r="V137"/>
  <c r="Q137"/>
  <c r="M137"/>
  <c r="I137"/>
  <c r="Z136"/>
  <c r="V136"/>
  <c r="Q136"/>
  <c r="M136"/>
  <c r="I136"/>
  <c r="Z135"/>
  <c r="V135"/>
  <c r="Q135"/>
  <c r="M135"/>
  <c r="I135"/>
  <c r="Z134"/>
  <c r="V134"/>
  <c r="Q134"/>
  <c r="M134"/>
  <c r="I134"/>
  <c r="Z133"/>
  <c r="V133"/>
  <c r="Q133"/>
  <c r="M133"/>
  <c r="I133"/>
  <c r="Z132"/>
  <c r="V132"/>
  <c r="Q132"/>
  <c r="M132"/>
  <c r="I132"/>
  <c r="Z131"/>
  <c r="V131"/>
  <c r="Q131"/>
  <c r="M131"/>
  <c r="I131"/>
  <c r="Z130"/>
  <c r="V130"/>
  <c r="Q130"/>
  <c r="M130"/>
  <c r="I130"/>
  <c r="Z129"/>
  <c r="V129"/>
  <c r="Q129"/>
  <c r="M129"/>
  <c r="I129"/>
  <c r="Z128"/>
  <c r="V128"/>
  <c r="Q128"/>
  <c r="M128"/>
  <c r="I128"/>
  <c r="Z127"/>
  <c r="V127"/>
  <c r="Q127"/>
  <c r="M127"/>
  <c r="I127"/>
  <c r="Z126"/>
  <c r="V126"/>
  <c r="Q126"/>
  <c r="M126"/>
  <c r="I126"/>
  <c r="Z125"/>
  <c r="V125"/>
  <c r="Q125"/>
  <c r="M125"/>
  <c r="I125"/>
  <c r="Z124"/>
  <c r="V124"/>
  <c r="Q124"/>
  <c r="M124"/>
  <c r="I124"/>
  <c r="Z123"/>
  <c r="V123"/>
  <c r="Q123"/>
  <c r="M123"/>
  <c r="I123"/>
  <c r="Z122"/>
  <c r="V122"/>
  <c r="Q122"/>
  <c r="M122"/>
  <c r="I122"/>
  <c r="Z121"/>
  <c r="V121"/>
  <c r="Q121"/>
  <c r="M121"/>
  <c r="I121"/>
  <c r="Z120"/>
  <c r="V120"/>
  <c r="Q120"/>
  <c r="M120"/>
  <c r="I120"/>
  <c r="Z119"/>
  <c r="V119"/>
  <c r="Q119"/>
  <c r="M119"/>
  <c r="I119"/>
  <c r="Z118"/>
  <c r="V118"/>
  <c r="Q118"/>
  <c r="M118"/>
  <c r="I118"/>
  <c r="Z117"/>
  <c r="V117"/>
  <c r="Q117"/>
  <c r="M117"/>
  <c r="I117"/>
  <c r="Z116"/>
  <c r="V116"/>
  <c r="Q116"/>
  <c r="M116"/>
  <c r="I116"/>
  <c r="Z115"/>
  <c r="V115"/>
  <c r="Q115"/>
  <c r="M115"/>
  <c r="I115"/>
  <c r="Z114"/>
  <c r="V114"/>
  <c r="Q114"/>
  <c r="M114"/>
  <c r="I114"/>
  <c r="Z113"/>
  <c r="V113"/>
  <c r="Q113"/>
  <c r="M113"/>
  <c r="I113"/>
  <c r="Z112"/>
  <c r="V112"/>
  <c r="Q112"/>
  <c r="M112"/>
  <c r="I112"/>
  <c r="Z111"/>
  <c r="V111"/>
  <c r="Q111"/>
  <c r="M111"/>
  <c r="I111"/>
  <c r="Z110"/>
  <c r="V110"/>
  <c r="Q110"/>
  <c r="M110"/>
  <c r="I110"/>
  <c r="Z109"/>
  <c r="V109"/>
  <c r="Q109"/>
  <c r="M109"/>
  <c r="I109"/>
  <c r="Z108"/>
  <c r="V108"/>
  <c r="Q108"/>
  <c r="M108"/>
  <c r="I108"/>
  <c r="Z107"/>
  <c r="V107"/>
  <c r="Q107"/>
  <c r="M107"/>
  <c r="I107"/>
  <c r="Z106"/>
  <c r="V106"/>
  <c r="Q106"/>
  <c r="M106"/>
  <c r="I106"/>
  <c r="Z105"/>
  <c r="V105"/>
  <c r="Q105"/>
  <c r="M105"/>
  <c r="I105"/>
  <c r="Z104"/>
  <c r="V104"/>
  <c r="Q104"/>
  <c r="M104"/>
  <c r="I104"/>
  <c r="Z103"/>
  <c r="V103"/>
  <c r="Q103"/>
  <c r="M103"/>
  <c r="I103"/>
  <c r="Z102"/>
  <c r="V102"/>
  <c r="Q102"/>
  <c r="M102"/>
  <c r="I102"/>
  <c r="Z101"/>
  <c r="V101"/>
  <c r="Q101"/>
  <c r="M101"/>
  <c r="I101"/>
  <c r="Z100"/>
  <c r="V100"/>
  <c r="Q100"/>
  <c r="M100"/>
  <c r="I100"/>
  <c r="Z99"/>
  <c r="V99"/>
  <c r="Q99"/>
  <c r="M99"/>
  <c r="I99"/>
  <c r="Z98"/>
  <c r="V98"/>
  <c r="Q98"/>
  <c r="M98"/>
  <c r="I98"/>
  <c r="Z97"/>
  <c r="V97"/>
  <c r="Q97"/>
  <c r="M97"/>
  <c r="I97"/>
  <c r="Z96"/>
  <c r="V96"/>
  <c r="Q96"/>
  <c r="M96"/>
  <c r="I96"/>
  <c r="Z95"/>
  <c r="V95"/>
  <c r="Q95"/>
  <c r="M95"/>
  <c r="I95"/>
  <c r="Z94"/>
  <c r="V94"/>
  <c r="Q94"/>
  <c r="M94"/>
  <c r="I94"/>
  <c r="Z93"/>
  <c r="V93"/>
  <c r="Q93"/>
  <c r="M93"/>
  <c r="I93"/>
  <c r="Z92"/>
  <c r="V92"/>
  <c r="Q92"/>
  <c r="M92"/>
  <c r="I92"/>
  <c r="Z91"/>
  <c r="V91"/>
  <c r="Q91"/>
  <c r="M91"/>
  <c r="I91"/>
  <c r="Z90"/>
  <c r="V90"/>
  <c r="Q90"/>
  <c r="M90"/>
  <c r="I90"/>
  <c r="Z89"/>
  <c r="V89"/>
  <c r="Q89"/>
  <c r="M89"/>
  <c r="I89"/>
  <c r="Z88"/>
  <c r="V88"/>
  <c r="Q88"/>
  <c r="M88"/>
  <c r="I88"/>
  <c r="Z87"/>
  <c r="V87"/>
  <c r="Q87"/>
  <c r="M87"/>
  <c r="I87"/>
  <c r="Z86"/>
  <c r="V86"/>
  <c r="Q86"/>
  <c r="M86"/>
  <c r="I86"/>
  <c r="Z85"/>
  <c r="V85"/>
  <c r="Q85"/>
  <c r="M85"/>
  <c r="I85"/>
  <c r="Z84"/>
  <c r="V84"/>
  <c r="Q84"/>
  <c r="M84"/>
  <c r="I84"/>
  <c r="Z83"/>
  <c r="V83"/>
  <c r="Q83"/>
  <c r="M83"/>
  <c r="I83"/>
  <c r="Z82"/>
  <c r="V82"/>
  <c r="Q82"/>
  <c r="M82"/>
  <c r="I82"/>
  <c r="Z81"/>
  <c r="V81"/>
  <c r="Q81"/>
  <c r="M81"/>
  <c r="I81"/>
  <c r="Z80"/>
  <c r="V80"/>
  <c r="Q80"/>
  <c r="M80"/>
  <c r="I80"/>
  <c r="Z79"/>
  <c r="V79"/>
  <c r="Q79"/>
  <c r="M79"/>
  <c r="I79"/>
  <c r="Z78"/>
  <c r="V78"/>
  <c r="Q78"/>
  <c r="M78"/>
  <c r="I78"/>
  <c r="Z77"/>
  <c r="V77"/>
  <c r="Q77"/>
  <c r="M77"/>
  <c r="I77"/>
  <c r="Z76"/>
  <c r="V76"/>
  <c r="Q76"/>
  <c r="M76"/>
  <c r="I76"/>
  <c r="Z75"/>
  <c r="V75"/>
  <c r="Q75"/>
  <c r="M75"/>
  <c r="I75"/>
  <c r="Z74"/>
  <c r="V74"/>
  <c r="Q74"/>
  <c r="M74"/>
  <c r="I74"/>
  <c r="Z73"/>
  <c r="V73"/>
  <c r="Q73"/>
  <c r="M73"/>
  <c r="I73"/>
  <c r="Z72"/>
  <c r="V72"/>
  <c r="Q72"/>
  <c r="M72"/>
  <c r="I72"/>
  <c r="Z71"/>
  <c r="V71"/>
  <c r="Q71"/>
  <c r="M71"/>
  <c r="I71"/>
  <c r="Z70"/>
  <c r="V70"/>
  <c r="Q70"/>
  <c r="M70"/>
  <c r="I70"/>
  <c r="Z69"/>
  <c r="V69"/>
  <c r="Q69"/>
  <c r="M69"/>
  <c r="I69"/>
  <c r="Z68"/>
  <c r="V68"/>
  <c r="Q68"/>
  <c r="M68"/>
  <c r="I68"/>
  <c r="Z67"/>
  <c r="V67"/>
  <c r="Q67"/>
  <c r="M67"/>
  <c r="I67"/>
  <c r="Z66"/>
  <c r="V66"/>
  <c r="Q66"/>
  <c r="M66"/>
  <c r="I66"/>
  <c r="Z65"/>
  <c r="V65"/>
  <c r="Q65"/>
  <c r="M65"/>
  <c r="I65"/>
  <c r="Z64"/>
  <c r="V64"/>
  <c r="Q64"/>
  <c r="M64"/>
  <c r="I64"/>
  <c r="Z63"/>
  <c r="V63"/>
  <c r="Q63"/>
  <c r="M63"/>
  <c r="I63"/>
  <c r="Z62"/>
  <c r="V62"/>
  <c r="Q62"/>
  <c r="M62"/>
  <c r="I62"/>
  <c r="Z61"/>
  <c r="V61"/>
  <c r="Q61"/>
  <c r="M61"/>
  <c r="I61"/>
  <c r="Z60"/>
  <c r="V60"/>
  <c r="Q60"/>
  <c r="M60"/>
  <c r="I60"/>
  <c r="Z59"/>
  <c r="V59"/>
  <c r="Q59"/>
  <c r="M59"/>
  <c r="I59"/>
  <c r="Z58"/>
  <c r="V58"/>
  <c r="Q58"/>
  <c r="M58"/>
  <c r="I58"/>
  <c r="Z57"/>
  <c r="V57"/>
  <c r="Q57"/>
  <c r="M57"/>
  <c r="I57"/>
  <c r="Z56"/>
  <c r="V56"/>
  <c r="Q56"/>
  <c r="M56"/>
  <c r="I56"/>
  <c r="Z55"/>
  <c r="V55"/>
  <c r="Q55"/>
  <c r="M55"/>
  <c r="I55"/>
  <c r="Z54"/>
  <c r="V54"/>
  <c r="Q54"/>
  <c r="M54"/>
  <c r="I54"/>
  <c r="Z53"/>
  <c r="V53"/>
  <c r="Q53"/>
  <c r="M53"/>
  <c r="I53"/>
  <c r="Z52"/>
  <c r="V52"/>
  <c r="Q52"/>
  <c r="M52"/>
  <c r="I52"/>
  <c r="Z51"/>
  <c r="V51"/>
  <c r="Q51"/>
  <c r="M51"/>
  <c r="I51"/>
  <c r="Z50"/>
  <c r="V50"/>
  <c r="Q50"/>
  <c r="M50"/>
  <c r="I50"/>
  <c r="Z49"/>
  <c r="V49"/>
  <c r="Q49"/>
  <c r="M49"/>
  <c r="I49"/>
  <c r="Z48"/>
  <c r="V48"/>
  <c r="Q48"/>
  <c r="M48"/>
  <c r="I48"/>
  <c r="Z47"/>
  <c r="V47"/>
  <c r="Q47"/>
  <c r="M47"/>
  <c r="I47"/>
  <c r="Z46"/>
  <c r="V46"/>
  <c r="Q46"/>
  <c r="M46"/>
  <c r="I46"/>
  <c r="Z45"/>
  <c r="V45"/>
  <c r="Q45"/>
  <c r="M45"/>
  <c r="I45"/>
  <c r="Z44"/>
  <c r="V44"/>
  <c r="Q44"/>
  <c r="M44"/>
  <c r="I44"/>
  <c r="Z43"/>
  <c r="V43"/>
  <c r="Q43"/>
  <c r="M43"/>
  <c r="I43"/>
  <c r="Z42"/>
  <c r="V42"/>
  <c r="Q42"/>
  <c r="M42"/>
  <c r="I42"/>
  <c r="Z41"/>
  <c r="V41"/>
  <c r="Q41"/>
  <c r="M41"/>
  <c r="I41"/>
  <c r="Z40"/>
  <c r="V40"/>
  <c r="Q40"/>
  <c r="M40"/>
  <c r="I40"/>
  <c r="Z39"/>
  <c r="V39"/>
  <c r="Q39"/>
  <c r="M39"/>
  <c r="I39"/>
  <c r="Z38"/>
  <c r="V38"/>
  <c r="Q38"/>
  <c r="M38"/>
  <c r="I38"/>
  <c r="Z37"/>
  <c r="V37"/>
  <c r="Q37"/>
  <c r="M37"/>
  <c r="I37"/>
  <c r="Z36"/>
  <c r="V36"/>
  <c r="Q36"/>
  <c r="M36"/>
  <c r="I36"/>
  <c r="Z35"/>
  <c r="V35"/>
  <c r="Q35"/>
  <c r="M35"/>
  <c r="I35"/>
  <c r="Z34"/>
  <c r="V34"/>
  <c r="Q34"/>
  <c r="M34"/>
  <c r="I34"/>
  <c r="Z33"/>
  <c r="V33"/>
  <c r="Q33"/>
  <c r="M33"/>
  <c r="I33"/>
  <c r="Z32"/>
  <c r="V32"/>
  <c r="Q32"/>
  <c r="M32"/>
  <c r="I32"/>
  <c r="Z31"/>
  <c r="V31"/>
  <c r="Q31"/>
  <c r="M31"/>
  <c r="I31"/>
  <c r="Z30"/>
  <c r="V30"/>
  <c r="Q30"/>
  <c r="M30"/>
  <c r="I30"/>
  <c r="Z29"/>
  <c r="V29"/>
  <c r="Q29"/>
  <c r="M29"/>
  <c r="I29"/>
  <c r="Z28"/>
  <c r="V28"/>
  <c r="Q28"/>
  <c r="M28"/>
  <c r="I28"/>
  <c r="Z27"/>
  <c r="V27"/>
  <c r="Q27"/>
  <c r="M27"/>
  <c r="I27"/>
  <c r="Z26"/>
  <c r="V26"/>
  <c r="Q26"/>
  <c r="M26"/>
  <c r="I26"/>
  <c r="Z25"/>
  <c r="V25"/>
  <c r="Q25"/>
  <c r="M25"/>
  <c r="I25"/>
  <c r="Z24"/>
  <c r="V24"/>
  <c r="Q24"/>
  <c r="M24"/>
  <c r="I24"/>
  <c r="Z23"/>
  <c r="V23"/>
  <c r="Q23"/>
  <c r="M23"/>
  <c r="I23"/>
  <c r="Z22"/>
  <c r="V22"/>
  <c r="Q22"/>
  <c r="M22"/>
  <c r="I22"/>
  <c r="Z21"/>
  <c r="V21"/>
  <c r="Q21"/>
  <c r="M21"/>
  <c r="I21"/>
  <c r="Z20"/>
  <c r="V20"/>
  <c r="Q20"/>
  <c r="M20"/>
  <c r="I20"/>
  <c r="Z19"/>
  <c r="V19"/>
  <c r="Q19"/>
  <c r="M19"/>
  <c r="I19"/>
  <c r="Z18"/>
  <c r="V18"/>
  <c r="Q18"/>
  <c r="M18"/>
  <c r="I18"/>
  <c r="Z17"/>
  <c r="V17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Q9"/>
  <c r="M9"/>
  <c r="I9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I6"/>
  <c r="I7"/>
  <c r="I8"/>
  <c r="I4"/>
  <c r="V4"/>
  <c r="AC180" l="1"/>
  <c r="AC176"/>
  <c r="AC172"/>
  <c r="AC168"/>
  <c r="AC164"/>
  <c r="AC160"/>
  <c r="AC156"/>
  <c r="AC152"/>
  <c r="AC148"/>
  <c r="AC144"/>
  <c r="AC140"/>
  <c r="AC136"/>
  <c r="AC132"/>
  <c r="AC124"/>
  <c r="AC120"/>
  <c r="AC116"/>
  <c r="AC112"/>
  <c r="AC108"/>
  <c r="AC104"/>
  <c r="AC100"/>
  <c r="AC96"/>
  <c r="AC92"/>
  <c r="AC88"/>
  <c r="AC84"/>
  <c r="AC80"/>
  <c r="AC72"/>
  <c r="AC68"/>
  <c r="AC64"/>
  <c r="AC60"/>
  <c r="AC56"/>
  <c r="AC52"/>
  <c r="AC48"/>
  <c r="AC44"/>
  <c r="AC40"/>
  <c r="AC36"/>
  <c r="AC32"/>
  <c r="AC28"/>
  <c r="AC24"/>
  <c r="AC20"/>
  <c r="AC12"/>
  <c r="AC8"/>
  <c r="AC7"/>
  <c r="AC6"/>
  <c r="AC5"/>
  <c r="AC4"/>
  <c r="AC16"/>
  <c r="AC23"/>
  <c r="AC31"/>
  <c r="AC39"/>
  <c r="AC63"/>
  <c r="AC87"/>
  <c r="AC99"/>
  <c r="AC103"/>
  <c r="AC107"/>
  <c r="AC111"/>
  <c r="AC147"/>
  <c r="AC151"/>
  <c r="AC155"/>
  <c r="AC159"/>
  <c r="AC171"/>
  <c r="AC175"/>
  <c r="AC179"/>
  <c r="AC34"/>
  <c r="AC46"/>
  <c r="AC50"/>
  <c r="AC70"/>
  <c r="AC82"/>
  <c r="AC86"/>
  <c r="AC114"/>
  <c r="AC138"/>
  <c r="AC142"/>
  <c r="AC146"/>
  <c r="AC150"/>
  <c r="AC154"/>
  <c r="AC158"/>
  <c r="AC162"/>
  <c r="AC166"/>
  <c r="AC170"/>
  <c r="AC174"/>
  <c r="AC178"/>
  <c r="AC76"/>
  <c r="AC128"/>
  <c r="AC11"/>
  <c r="AC15"/>
  <c r="AC19"/>
  <c r="AC27"/>
  <c r="AC35"/>
  <c r="AC43"/>
  <c r="AC47"/>
  <c r="AC51"/>
  <c r="AC55"/>
  <c r="AC59"/>
  <c r="AC67"/>
  <c r="AC71"/>
  <c r="AC75"/>
  <c r="AC79"/>
  <c r="AC83"/>
  <c r="AC91"/>
  <c r="AC95"/>
  <c r="AC115"/>
  <c r="AC119"/>
  <c r="AC123"/>
  <c r="AC127"/>
  <c r="AC131"/>
  <c r="AC135"/>
  <c r="AC139"/>
  <c r="AC143"/>
  <c r="AC163"/>
  <c r="AC167"/>
  <c r="AC10"/>
  <c r="AC14"/>
  <c r="AC18"/>
  <c r="AC22"/>
  <c r="AC26"/>
  <c r="AC30"/>
  <c r="AC38"/>
  <c r="AC42"/>
  <c r="AC54"/>
  <c r="AC58"/>
  <c r="AC62"/>
  <c r="AC66"/>
  <c r="AC74"/>
  <c r="AC78"/>
  <c r="AC90"/>
  <c r="AC94"/>
  <c r="AC98"/>
  <c r="AC102"/>
  <c r="AC106"/>
  <c r="AC110"/>
  <c r="AC118"/>
  <c r="AC122"/>
  <c r="AC126"/>
  <c r="AC130"/>
  <c r="AC134"/>
  <c r="AC9"/>
  <c r="AC13"/>
  <c r="AC17"/>
  <c r="AC21"/>
  <c r="AC25"/>
  <c r="AC29"/>
  <c r="AC33"/>
  <c r="AC37"/>
  <c r="AC41"/>
  <c r="AC45"/>
  <c r="AC49"/>
  <c r="AC53"/>
  <c r="AC57"/>
  <c r="AC61"/>
  <c r="AC65"/>
  <c r="AC69"/>
  <c r="AC73"/>
  <c r="AC77"/>
  <c r="AC81"/>
  <c r="AC85"/>
  <c r="AC89"/>
  <c r="AC93"/>
  <c r="AC97"/>
  <c r="AC101"/>
  <c r="AC105"/>
  <c r="AC109"/>
  <c r="AC113"/>
  <c r="AC117"/>
  <c r="AC121"/>
  <c r="AC125"/>
  <c r="AC129"/>
  <c r="AC133"/>
  <c r="AC137"/>
  <c r="AC141"/>
  <c r="AC145"/>
  <c r="AC149"/>
  <c r="AC153"/>
  <c r="AC157"/>
  <c r="AC161"/>
  <c r="AC165"/>
  <c r="AC169"/>
  <c r="AC173"/>
  <c r="AC177"/>
</calcChain>
</file>

<file path=xl/sharedStrings.xml><?xml version="1.0" encoding="utf-8"?>
<sst xmlns="http://schemas.openxmlformats.org/spreadsheetml/2006/main" count="1970" uniqueCount="1262">
  <si>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</si>
  <si>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</si>
  <si>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</si>
  <si>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</si>
  <si>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</si>
  <si>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</si>
  <si>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</si>
  <si>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</si>
  <si>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</si>
  <si>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</si>
  <si>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</si>
  <si>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</si>
  <si>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</si>
  <si>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</si>
  <si>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</si>
  <si>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</si>
  <si>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</si>
  <si>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</si>
  <si>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</si>
  <si>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Computer Literacy</t>
  </si>
  <si>
    <t>Remarks</t>
  </si>
  <si>
    <t>Priyanka Das</t>
  </si>
  <si>
    <r>
      <t xml:space="preserve">At-Kudia, PO-Nagram, Dist-Balasore-756027. </t>
    </r>
    <r>
      <rPr>
        <b/>
        <sz val="15"/>
        <color theme="1"/>
        <rFont val="Calibri"/>
        <family val="2"/>
        <scheme val="minor"/>
      </rPr>
      <t>Ph No-9178563842.</t>
    </r>
  </si>
  <si>
    <t>26.11.2002</t>
  </si>
  <si>
    <t>22 years</t>
  </si>
  <si>
    <t>72.16./.</t>
  </si>
  <si>
    <t>63.66./.</t>
  </si>
  <si>
    <t>78.6./.</t>
  </si>
  <si>
    <t>39 Days</t>
  </si>
  <si>
    <t>Yes</t>
  </si>
  <si>
    <t>The applicant has not submitted her Post Graduation Marks as she is continuing her PG.</t>
  </si>
  <si>
    <t>Subhaprasad Swain</t>
  </si>
  <si>
    <r>
      <t xml:space="preserve">At-Gudipada, PO/PS-Sahadevkhunta,Dist-Balasore-756001. </t>
    </r>
    <r>
      <rPr>
        <b/>
        <sz val="15"/>
        <color theme="1"/>
        <rFont val="Calibri"/>
        <family val="2"/>
        <scheme val="minor"/>
      </rPr>
      <t>Ph No-7008045794.</t>
    </r>
  </si>
  <si>
    <t>10.06.1996</t>
  </si>
  <si>
    <t>28 years</t>
  </si>
  <si>
    <t>61./.</t>
  </si>
  <si>
    <t>54./.</t>
  </si>
  <si>
    <t>42.05./.</t>
  </si>
  <si>
    <t>MSW</t>
  </si>
  <si>
    <t>63.55./.</t>
  </si>
  <si>
    <t>Sandipa Behera</t>
  </si>
  <si>
    <r>
      <t xml:space="preserve">C/O-Siddhartha Priyaranjan, Near-Neelam Motors, PO-Srikanthapur, Dist-Balasore-756001. </t>
    </r>
    <r>
      <rPr>
        <b/>
        <sz val="15"/>
        <color theme="1"/>
        <rFont val="Calibri"/>
        <family val="2"/>
        <scheme val="minor"/>
      </rPr>
      <t>Ph No-7436876381.</t>
    </r>
  </si>
  <si>
    <t>07.07.1993</t>
  </si>
  <si>
    <t>31 years</t>
  </si>
  <si>
    <t>50.75./.</t>
  </si>
  <si>
    <t>60.83./.</t>
  </si>
  <si>
    <t>65.05./.</t>
  </si>
  <si>
    <t>MA (Geography)</t>
  </si>
  <si>
    <t>78./.</t>
  </si>
  <si>
    <t>The applicant has done integrated B.Ed &amp; M.Ed.</t>
  </si>
  <si>
    <t>Maithili Lenka</t>
  </si>
  <si>
    <r>
      <t>At-Maa Residency, Flat No-307, Bhaskarganj, Telengasahi, Bidyutmarg, PO/Dist-Balasore-756001.</t>
    </r>
    <r>
      <rPr>
        <b/>
        <sz val="15"/>
        <color theme="1"/>
        <rFont val="Calibri"/>
        <family val="2"/>
        <scheme val="minor"/>
      </rPr>
      <t>Ph No-6372674073.</t>
    </r>
  </si>
  <si>
    <t>24.09.2003</t>
  </si>
  <si>
    <t>21 years</t>
  </si>
  <si>
    <t>78.16./.</t>
  </si>
  <si>
    <t>66./.</t>
  </si>
  <si>
    <t>71.1./.</t>
  </si>
  <si>
    <t>No</t>
  </si>
  <si>
    <t>Kaberi Sahoo</t>
  </si>
  <si>
    <r>
      <t xml:space="preserve">At-Alibag, Unit-14, PO-Devidwar, Dist-Jajpur-755007. </t>
    </r>
    <r>
      <rPr>
        <b/>
        <sz val="15"/>
        <color theme="1"/>
        <rFont val="Calibri"/>
        <family val="2"/>
        <scheme val="minor"/>
      </rPr>
      <t>Ph No-7735496623.</t>
    </r>
  </si>
  <si>
    <t>25.05.1993</t>
  </si>
  <si>
    <t>36.5./.</t>
  </si>
  <si>
    <t>57.66./.</t>
  </si>
  <si>
    <t>63.77./.</t>
  </si>
  <si>
    <t>66.30./.</t>
  </si>
  <si>
    <t>Madhumita Patra</t>
  </si>
  <si>
    <r>
      <t xml:space="preserve">At/PO-Balia (Kukudapada), Via-Kuruda, PS-Sahadevkhunta, Dist-Balasore-756056. </t>
    </r>
    <r>
      <rPr>
        <b/>
        <sz val="15"/>
        <color theme="1"/>
        <rFont val="Calibri"/>
        <family val="2"/>
        <scheme val="minor"/>
      </rPr>
      <t>Ph No-8480620646.</t>
    </r>
  </si>
  <si>
    <t>05.03.1997</t>
  </si>
  <si>
    <t>27 years</t>
  </si>
  <si>
    <t>74.16./.</t>
  </si>
  <si>
    <t>67./.</t>
  </si>
  <si>
    <t>57.94./.</t>
  </si>
  <si>
    <t>63.75./.</t>
  </si>
  <si>
    <t>M.PHIL (Psychiatric Social Work)</t>
  </si>
  <si>
    <t>598 Days</t>
  </si>
  <si>
    <t>Jayashree Parhi</t>
  </si>
  <si>
    <r>
      <t xml:space="preserve">At/PO-Adhuan, Via-Basudevpur, Dist-Bhadrak-756125. </t>
    </r>
    <r>
      <rPr>
        <b/>
        <sz val="15"/>
        <color theme="1"/>
        <rFont val="Calibri"/>
        <family val="2"/>
        <scheme val="minor"/>
      </rPr>
      <t>Ph No-9348550549.</t>
    </r>
  </si>
  <si>
    <t>03.11.2000</t>
  </si>
  <si>
    <t>24 years</t>
  </si>
  <si>
    <t>66.66./.</t>
  </si>
  <si>
    <t>55.33./.</t>
  </si>
  <si>
    <t>67.87./.</t>
  </si>
  <si>
    <t>Master in Computer Application.</t>
  </si>
  <si>
    <t>Subarna Barik</t>
  </si>
  <si>
    <r>
      <t xml:space="preserve">At-Dashipur, PO-Balana, PS-Marshaghai, Dist-Kendrapada-754213. </t>
    </r>
    <r>
      <rPr>
        <b/>
        <sz val="15"/>
        <color theme="1"/>
        <rFont val="Calibri"/>
        <family val="2"/>
        <scheme val="minor"/>
      </rPr>
      <t>Ph No-6370656428.</t>
    </r>
  </si>
  <si>
    <t>15.03.1996</t>
  </si>
  <si>
    <t>45.66./.</t>
  </si>
  <si>
    <t>50./.</t>
  </si>
  <si>
    <t>50.5./.</t>
  </si>
  <si>
    <t>66.4./.</t>
  </si>
  <si>
    <t>2873 Days</t>
  </si>
  <si>
    <t>Subhalaxmi Panda</t>
  </si>
  <si>
    <r>
      <t xml:space="preserve">At-Kathapal, PO-Ajodhya, PS-Nilagiri, Dist-Balasore-756020. </t>
    </r>
    <r>
      <rPr>
        <b/>
        <sz val="15"/>
        <color theme="1"/>
        <rFont val="Calibri"/>
        <family val="2"/>
        <scheme val="minor"/>
      </rPr>
      <t>Ph No-8260227523.</t>
    </r>
  </si>
  <si>
    <t>20.06.1995</t>
  </si>
  <si>
    <t>29 years</t>
  </si>
  <si>
    <t>57.16./.</t>
  </si>
  <si>
    <t>67.33./.</t>
  </si>
  <si>
    <t>57.72./.</t>
  </si>
  <si>
    <t>MA (History &amp; Archaeology)</t>
  </si>
  <si>
    <t>Soumya Subham Mallick</t>
  </si>
  <si>
    <r>
      <t>C/O-Mohit Ku Mallick, Plot No-819, Sai Samixya Nagar, Near-Adish Hotel, Jagatpur, Dist-Cuttack-754021.</t>
    </r>
    <r>
      <rPr>
        <b/>
        <sz val="15"/>
        <color theme="1"/>
        <rFont val="Calibri"/>
        <family val="2"/>
        <scheme val="minor"/>
      </rPr>
      <t xml:space="preserve"> Ph No-7008091018.</t>
    </r>
  </si>
  <si>
    <t>12.02.2001</t>
  </si>
  <si>
    <t>23 years</t>
  </si>
  <si>
    <t>93./.</t>
  </si>
  <si>
    <t>63./.</t>
  </si>
  <si>
    <t>80.90./.</t>
  </si>
  <si>
    <t>MA (Sociology)</t>
  </si>
  <si>
    <t>Swati Sagarika Laha</t>
  </si>
  <si>
    <r>
      <t xml:space="preserve">At-Anandabazar (Baripada), PO-Baripada, PS-Baripada Town, Dist-Mayurbhanj-757001. </t>
    </r>
    <r>
      <rPr>
        <b/>
        <sz val="15"/>
        <color theme="1"/>
        <rFont val="Calibri"/>
        <family val="2"/>
        <scheme val="minor"/>
      </rPr>
      <t>Ph No-7853051156.</t>
    </r>
  </si>
  <si>
    <t>21.10.2001</t>
  </si>
  <si>
    <t>60./.</t>
  </si>
  <si>
    <t>76.69./.</t>
  </si>
  <si>
    <t>MA (Psychology)</t>
  </si>
  <si>
    <t>78.75./.</t>
  </si>
  <si>
    <t>24 Days</t>
  </si>
  <si>
    <t>Sangeet Kumar Panda</t>
  </si>
  <si>
    <r>
      <t xml:space="preserve">C/O-Atul Kumar Panda, At-Benapura, PO-Rajghat, PS-Basta, Dist-Balasore-756030. </t>
    </r>
    <r>
      <rPr>
        <b/>
        <sz val="15"/>
        <color theme="1"/>
        <rFont val="Calibri"/>
        <family val="2"/>
        <scheme val="minor"/>
      </rPr>
      <t>Ph No-7008149664.</t>
    </r>
  </si>
  <si>
    <t>08.04.1994</t>
  </si>
  <si>
    <t>65.16./.</t>
  </si>
  <si>
    <t>30 years</t>
  </si>
  <si>
    <t>44.66./.</t>
  </si>
  <si>
    <t>51.05./.</t>
  </si>
  <si>
    <t>72.06./.</t>
  </si>
  <si>
    <t>3877 days</t>
  </si>
  <si>
    <t>Swarnalata Das</t>
  </si>
  <si>
    <r>
      <t xml:space="preserve">At/PO-Nahalpur, PS-Gobindpur, Dist-Cuttack-754003.  </t>
    </r>
    <r>
      <rPr>
        <b/>
        <sz val="15"/>
        <color theme="1"/>
        <rFont val="Calibri"/>
        <family val="2"/>
        <scheme val="minor"/>
      </rPr>
      <t>Ph No-8917661445</t>
    </r>
  </si>
  <si>
    <t>26.03.1999</t>
  </si>
  <si>
    <t>25 years</t>
  </si>
  <si>
    <t>51.66./.</t>
  </si>
  <si>
    <t>52.33./.</t>
  </si>
  <si>
    <t>68.53./.</t>
  </si>
  <si>
    <t>66.61./.</t>
  </si>
  <si>
    <t>Lizarani Nayak</t>
  </si>
  <si>
    <r>
      <t xml:space="preserve">At-Gopalpur, PO-Jalamandua, Dist-Bhadrak-756112. </t>
    </r>
    <r>
      <rPr>
        <b/>
        <sz val="15"/>
        <color theme="1"/>
        <rFont val="Calibri"/>
        <family val="2"/>
        <scheme val="minor"/>
      </rPr>
      <t>Ph No-9348326291.</t>
    </r>
  </si>
  <si>
    <t>06.01.2002</t>
  </si>
  <si>
    <t>73.33./.</t>
  </si>
  <si>
    <t>44./.</t>
  </si>
  <si>
    <t>84.70./.</t>
  </si>
  <si>
    <t>74.05./.</t>
  </si>
  <si>
    <t>Swagatika Behera</t>
  </si>
  <si>
    <r>
      <t xml:space="preserve">At-Rautara Gadhia Patana, PO-Kaupur, Via-Barpada, Dist-Bhadrak-756113. </t>
    </r>
    <r>
      <rPr>
        <b/>
        <sz val="15"/>
        <color theme="1"/>
        <rFont val="Calibri"/>
        <family val="2"/>
        <scheme val="minor"/>
      </rPr>
      <t>Ph No-9777966343.</t>
    </r>
  </si>
  <si>
    <t>21.01.2004</t>
  </si>
  <si>
    <t>20 years 11 months</t>
  </si>
  <si>
    <t>70./.</t>
  </si>
  <si>
    <t>71.33./.</t>
  </si>
  <si>
    <t>84.8./.</t>
  </si>
  <si>
    <t>Madhaba Bhuyan</t>
  </si>
  <si>
    <r>
      <t xml:space="preserve">At/PO-Loba, PS-Ramagiri, Via-R. Udayagiri, Dist-Gajapati-761016. </t>
    </r>
    <r>
      <rPr>
        <b/>
        <sz val="15"/>
        <color theme="1"/>
        <rFont val="Calibri"/>
        <family val="2"/>
        <scheme val="minor"/>
      </rPr>
      <t>Ph No-7008068654.</t>
    </r>
  </si>
  <si>
    <t>02.02.1995</t>
  </si>
  <si>
    <t>52.83./.</t>
  </si>
  <si>
    <t>46.16./.</t>
  </si>
  <si>
    <t>52.91./.</t>
  </si>
  <si>
    <t>78.2./.</t>
  </si>
  <si>
    <t>48 Days</t>
  </si>
  <si>
    <t>The applicant has not submitted proper Experience certificate rather given only appointment letter. We have considered his internship as his experience.</t>
  </si>
  <si>
    <t>Sushree Sangita Das</t>
  </si>
  <si>
    <r>
      <t xml:space="preserve">At-Gududa, PO-Gududa Patna, PS-Remuna, Dist-Balasore-756019.  </t>
    </r>
    <r>
      <rPr>
        <b/>
        <sz val="15"/>
        <color theme="1"/>
        <rFont val="Calibri"/>
        <family val="2"/>
        <scheme val="minor"/>
      </rPr>
      <t>Ph No-7325958397.</t>
    </r>
  </si>
  <si>
    <t>20.01.2000</t>
  </si>
  <si>
    <t>57.33./.</t>
  </si>
  <si>
    <t>65.44./.</t>
  </si>
  <si>
    <t>The applicant has not submitted CHSE Marksheet but only certificate. The applicant has done B.Vocational degree in Tourism &amp; Hopitality Management which we have considered under Graduation. She has not done P.G.</t>
  </si>
  <si>
    <t>Nirmala Rani Samal</t>
  </si>
  <si>
    <r>
      <t>C/O-Prabir Kumar, At- Khaparapada, PO-Azimabad, Dist-Balasore-756001.</t>
    </r>
    <r>
      <rPr>
        <b/>
        <sz val="15"/>
        <color theme="1"/>
        <rFont val="Calibri"/>
        <family val="2"/>
        <scheme val="minor"/>
      </rPr>
      <t>Ph No-9777234208.</t>
    </r>
  </si>
  <si>
    <t>22.10.1980</t>
  </si>
  <si>
    <t>44 years</t>
  </si>
  <si>
    <t>34.53./.</t>
  </si>
  <si>
    <t>44.77./.</t>
  </si>
  <si>
    <t>55.67./.</t>
  </si>
  <si>
    <t>62.87./.</t>
  </si>
  <si>
    <t>789 Days</t>
  </si>
  <si>
    <t>Subhashree Rout</t>
  </si>
  <si>
    <r>
      <t xml:space="preserve">At/PO-Channpur, Via-Kuruda, Dist-Balasore-756056. </t>
    </r>
    <r>
      <rPr>
        <b/>
        <sz val="15"/>
        <color theme="1"/>
        <rFont val="Calibri"/>
        <family val="2"/>
        <scheme val="minor"/>
      </rPr>
      <t>Ph No-6372082801.</t>
    </r>
  </si>
  <si>
    <t>10.07.1996</t>
  </si>
  <si>
    <t>60.33./.</t>
  </si>
  <si>
    <t>55.5./.</t>
  </si>
  <si>
    <t>73.9./.</t>
  </si>
  <si>
    <t>MA (Political Science)</t>
  </si>
  <si>
    <t>64./.</t>
  </si>
  <si>
    <t>537 Days</t>
  </si>
  <si>
    <t>The applicant has done Double Bachelor's degree in Sanskrit and BA.LLB. We have considered BALLB as her Graduation marks as she has scored higher percentage than BA-Sanskrit.</t>
  </si>
  <si>
    <t>The applicant has given 2 experience certificate but both the joining dates are same for which we have considered only one experience.</t>
  </si>
  <si>
    <t>Geetanjali Das</t>
  </si>
  <si>
    <r>
      <t xml:space="preserve">At-Chandipur, PO-Bahal, PS-Khantapada, Dist-Balasore-756060. </t>
    </r>
    <r>
      <rPr>
        <b/>
        <sz val="15"/>
        <color theme="1"/>
        <rFont val="Calibri"/>
        <family val="2"/>
        <scheme val="minor"/>
      </rPr>
      <t>Ph No-6370772325.</t>
    </r>
  </si>
  <si>
    <t>05.03.2000</t>
  </si>
  <si>
    <t>62.5./.</t>
  </si>
  <si>
    <t>66.5./.</t>
  </si>
  <si>
    <t>66.08./.</t>
  </si>
  <si>
    <t>MA (Jounalism &amp; Mass Communication)</t>
  </si>
  <si>
    <t>The applicant has done Master in Journalism &amp; Mass Communication. (Not preferable for the post of Counsellor according to Guideline).</t>
  </si>
  <si>
    <t>Anuradha Priyadarshani Mahalik</t>
  </si>
  <si>
    <r>
      <t xml:space="preserve">At/PO-Barabati, Balighat Road, Dist-Balasore-756003. </t>
    </r>
    <r>
      <rPr>
        <b/>
        <sz val="15"/>
        <color theme="1"/>
        <rFont val="Calibri"/>
        <family val="2"/>
        <scheme val="minor"/>
      </rPr>
      <t>Ph No-7854074944.</t>
    </r>
  </si>
  <si>
    <t>15.03.1997</t>
  </si>
  <si>
    <t>60.66./.</t>
  </si>
  <si>
    <t>61.66./.</t>
  </si>
  <si>
    <t>76.85./.</t>
  </si>
  <si>
    <t>Diploma (Guidance &amp; Counselling)</t>
  </si>
  <si>
    <t>41 Days</t>
  </si>
  <si>
    <t>Priyanka Priyadarshini Ojha</t>
  </si>
  <si>
    <r>
      <t xml:space="preserve">At-Choudwar, Pradhan Sahi, PO-Choudwar, Dist-Cuttack-754025.  </t>
    </r>
    <r>
      <rPr>
        <b/>
        <sz val="15"/>
        <color theme="1"/>
        <rFont val="Calibri"/>
        <family val="2"/>
        <scheme val="minor"/>
      </rPr>
      <t>Ph No-9090151843.</t>
    </r>
  </si>
  <si>
    <t>05.06.1997</t>
  </si>
  <si>
    <t>65.33./.</t>
  </si>
  <si>
    <t>63.44./.</t>
  </si>
  <si>
    <t>MA (Rural Development)</t>
  </si>
  <si>
    <t>44 Days</t>
  </si>
  <si>
    <t>Anisha Biswal</t>
  </si>
  <si>
    <r>
      <t xml:space="preserve">At-Kuansh, PO-Nayabazar, Dist-Bhadrak-756100.  </t>
    </r>
    <r>
      <rPr>
        <b/>
        <sz val="15"/>
        <color theme="1"/>
        <rFont val="Calibri"/>
        <family val="2"/>
        <scheme val="minor"/>
      </rPr>
      <t>Ph No-6370756646.</t>
    </r>
  </si>
  <si>
    <t>05.01.2002</t>
  </si>
  <si>
    <t>61.16./.</t>
  </si>
  <si>
    <t>71.66./.</t>
  </si>
  <si>
    <t>70.03./.</t>
  </si>
  <si>
    <t>59.5./.</t>
  </si>
  <si>
    <t>Girija Shankar Behera</t>
  </si>
  <si>
    <r>
      <t xml:space="preserve">At/PO-Channpur, Via-Kuruda, Dist-Balasore-756056. </t>
    </r>
    <r>
      <rPr>
        <b/>
        <sz val="15"/>
        <color theme="1"/>
        <rFont val="Calibri"/>
        <family val="2"/>
        <scheme val="minor"/>
      </rPr>
      <t>Ph No-8050873165</t>
    </r>
  </si>
  <si>
    <t>20.06.1991</t>
  </si>
  <si>
    <t>33 years</t>
  </si>
  <si>
    <t>63.6./.</t>
  </si>
  <si>
    <t>56.66./.</t>
  </si>
  <si>
    <t>MBA</t>
  </si>
  <si>
    <t>The applicant has done Master in Business Administration. (Not preferable for the post of Counsellor according to Guideline).</t>
  </si>
  <si>
    <t>3147 Days</t>
  </si>
  <si>
    <t>Ranjan Dash</t>
  </si>
  <si>
    <r>
      <t xml:space="preserve">At-Rekhena Street, PO/PS- Paralakhemundi, Dist-Gajapati-761200. </t>
    </r>
    <r>
      <rPr>
        <b/>
        <sz val="15"/>
        <color theme="1"/>
        <rFont val="Calibri"/>
        <family val="2"/>
        <scheme val="minor"/>
      </rPr>
      <t>Ph No-7008148661.</t>
    </r>
  </si>
  <si>
    <t>26.06.1997</t>
  </si>
  <si>
    <t>80.5./.</t>
  </si>
  <si>
    <t>64.62./.</t>
  </si>
  <si>
    <t>1068 Days</t>
  </si>
  <si>
    <t>Sunita Das</t>
  </si>
  <si>
    <r>
      <t xml:space="preserve">At-Athantar, PO- Khirachora, Dist-Balasore-756019. </t>
    </r>
    <r>
      <rPr>
        <b/>
        <sz val="15"/>
        <color theme="1"/>
        <rFont val="Calibri"/>
        <family val="2"/>
        <scheme val="minor"/>
      </rPr>
      <t>Ph No-8093421176.</t>
    </r>
  </si>
  <si>
    <t>03.10.1994</t>
  </si>
  <si>
    <t>74./.</t>
  </si>
  <si>
    <t>47.33./.</t>
  </si>
  <si>
    <t>61.33./.</t>
  </si>
  <si>
    <t>73./.</t>
  </si>
  <si>
    <t>4066 Days</t>
  </si>
  <si>
    <t>The applicant has done B.Ed.</t>
  </si>
  <si>
    <t>Manoranjan Sahu</t>
  </si>
  <si>
    <r>
      <t xml:space="preserve">At/PO-Near Ram Mandir, Malpada, Dist-Balangir-767001. </t>
    </r>
    <r>
      <rPr>
        <b/>
        <sz val="15"/>
        <color theme="1"/>
        <rFont val="Calibri"/>
        <family val="2"/>
        <scheme val="minor"/>
      </rPr>
      <t>Ph No-7008132150.</t>
    </r>
  </si>
  <si>
    <t>20.05.1993</t>
  </si>
  <si>
    <t>45.16./.</t>
  </si>
  <si>
    <t>52.43./.</t>
  </si>
  <si>
    <t>60.5./.</t>
  </si>
  <si>
    <t>Namita Jena</t>
  </si>
  <si>
    <r>
      <t xml:space="preserve">At-Gohiragadia, PO- Chakrada, PS-Basta, Dist-Balasore-756022. </t>
    </r>
    <r>
      <rPr>
        <b/>
        <sz val="15"/>
        <color theme="1"/>
        <rFont val="Calibri"/>
        <family val="2"/>
        <scheme val="minor"/>
      </rPr>
      <t>Ph No-7538001257.</t>
    </r>
  </si>
  <si>
    <t>15.05.1997</t>
  </si>
  <si>
    <t>43.16./.</t>
  </si>
  <si>
    <t>41.94./.</t>
  </si>
  <si>
    <t>56./.</t>
  </si>
  <si>
    <t>Nikita Sahu</t>
  </si>
  <si>
    <r>
      <t xml:space="preserve">At-Baitpada, PO- Velora, PS-Basta, Via-Amarda Road, Dist-Balasore-756030. </t>
    </r>
    <r>
      <rPr>
        <b/>
        <sz val="15"/>
        <color theme="1"/>
        <rFont val="Calibri"/>
        <family val="2"/>
        <scheme val="minor"/>
      </rPr>
      <t>Ph No-8455993328.</t>
    </r>
  </si>
  <si>
    <t>23.04.2002</t>
  </si>
  <si>
    <t>83.33./.</t>
  </si>
  <si>
    <t>64.66./.</t>
  </si>
  <si>
    <t>77.92./.</t>
  </si>
  <si>
    <t>MA (Education)</t>
  </si>
  <si>
    <t>74.8./.</t>
  </si>
  <si>
    <t>The applicant has done Master in Education. (Not preferable for the post of Counsellor according to Guideline).</t>
  </si>
  <si>
    <t>Subhadra Das</t>
  </si>
  <si>
    <r>
      <t xml:space="preserve">At-Dholpur, PO- Mirigini, PS-Nilagiri,Dist-Balasore-756040. </t>
    </r>
    <r>
      <rPr>
        <b/>
        <sz val="15"/>
        <color theme="1"/>
        <rFont val="Calibri"/>
        <family val="2"/>
        <scheme val="minor"/>
      </rPr>
      <t>Ph No-9348291251.</t>
    </r>
  </si>
  <si>
    <t>04.07.1992</t>
  </si>
  <si>
    <t>32 years</t>
  </si>
  <si>
    <t>61.37./.</t>
  </si>
  <si>
    <t>72.5./.</t>
  </si>
  <si>
    <t>51.92./.</t>
  </si>
  <si>
    <t>Monalisa Pati</t>
  </si>
  <si>
    <r>
      <t xml:space="preserve">At-Madhipur, PO/PS- Remuna, Dist-Balasore-756019. </t>
    </r>
    <r>
      <rPr>
        <b/>
        <sz val="15"/>
        <color theme="1"/>
        <rFont val="Calibri"/>
        <family val="2"/>
        <scheme val="minor"/>
      </rPr>
      <t>Ph No-8144569627.</t>
    </r>
  </si>
  <si>
    <t>31.05.1995</t>
  </si>
  <si>
    <t>67.83./.</t>
  </si>
  <si>
    <t>76.66./.</t>
  </si>
  <si>
    <t>60.16./.</t>
  </si>
  <si>
    <t>71.20./.</t>
  </si>
  <si>
    <t>M.phil (Political Science)</t>
  </si>
  <si>
    <t>893 Days</t>
  </si>
  <si>
    <t>Sameer Kumar Das</t>
  </si>
  <si>
    <r>
      <t xml:space="preserve">At/PO-Sergarh, PS-Khantapada, Dist-Balasore-756060. </t>
    </r>
    <r>
      <rPr>
        <b/>
        <sz val="15"/>
        <color theme="1"/>
        <rFont val="Calibri"/>
        <family val="2"/>
        <scheme val="minor"/>
      </rPr>
      <t>Ph No-7894269892.</t>
    </r>
  </si>
  <si>
    <t>22.09.1999</t>
  </si>
  <si>
    <t>65.5./.</t>
  </si>
  <si>
    <t>52./.</t>
  </si>
  <si>
    <t>70.48./.</t>
  </si>
  <si>
    <t>MCA (Computer Application).</t>
  </si>
  <si>
    <t>401 Days</t>
  </si>
  <si>
    <t>The applicant has done Master in Computer Application. (Not preferable for the post of Counsellor according to Guideline).</t>
  </si>
  <si>
    <t>Arghyashree Jena</t>
  </si>
  <si>
    <r>
      <t xml:space="preserve">At-Fartipur, PO-Dharaganj, Dist-Balasore-756020. </t>
    </r>
    <r>
      <rPr>
        <b/>
        <sz val="15"/>
        <color theme="1"/>
        <rFont val="Calibri"/>
        <family val="2"/>
        <scheme val="minor"/>
      </rPr>
      <t>Ph No-9337034090</t>
    </r>
  </si>
  <si>
    <t>25.06.1999</t>
  </si>
  <si>
    <t>81.5./.</t>
  </si>
  <si>
    <t>72.66./.</t>
  </si>
  <si>
    <t>65.7./.</t>
  </si>
  <si>
    <t>65.65./.</t>
  </si>
  <si>
    <t>The applicant has done integrated B.Ed.</t>
  </si>
  <si>
    <t>Sulakshna Jena</t>
  </si>
  <si>
    <r>
      <t xml:space="preserve">Padhan Gali, Ward No-18, Bandu Tikra, Dist-Bargarh-768028. </t>
    </r>
    <r>
      <rPr>
        <b/>
        <sz val="15"/>
        <color theme="1"/>
        <rFont val="Calibri"/>
        <family val="2"/>
        <scheme val="minor"/>
      </rPr>
      <t>Ph No-7008155798.</t>
    </r>
  </si>
  <si>
    <t>14.01.1999</t>
  </si>
  <si>
    <t>89./.</t>
  </si>
  <si>
    <t>72.6./.</t>
  </si>
  <si>
    <t>69.57./.</t>
  </si>
  <si>
    <t>365 Days</t>
  </si>
  <si>
    <t>Srihari Priya Raul</t>
  </si>
  <si>
    <r>
      <t xml:space="preserve">At-Bateswar, PO-Sunhat, PS-Town, Dist-Balasore-756002. </t>
    </r>
    <r>
      <rPr>
        <b/>
        <sz val="15"/>
        <color theme="1"/>
        <rFont val="Calibri"/>
        <family val="2"/>
        <scheme val="minor"/>
      </rPr>
      <t>Ph No-9337353075.</t>
    </r>
  </si>
  <si>
    <t>28.03.1993</t>
  </si>
  <si>
    <t>41.62./.</t>
  </si>
  <si>
    <t>50.66./.</t>
  </si>
  <si>
    <t>53.11./.</t>
  </si>
  <si>
    <t>MA (Rural Management &amp; Gandhian Studies)</t>
  </si>
  <si>
    <t>1563 Days</t>
  </si>
  <si>
    <t>50.68./.</t>
  </si>
  <si>
    <t>86.6./.</t>
  </si>
  <si>
    <t>66.42./.</t>
  </si>
  <si>
    <t>69./.</t>
  </si>
  <si>
    <t>82.7./.</t>
  </si>
  <si>
    <t>The applicant has done Masters in Computer Science (Not preferable for the post of Counsellor according to Guideline).</t>
  </si>
  <si>
    <t>Sourav Chandra Manna</t>
  </si>
  <si>
    <r>
      <t xml:space="preserve">At-Arad Bazar, Infront of Govt. LP School, Dist-Balasore-756001. </t>
    </r>
    <r>
      <rPr>
        <b/>
        <sz val="15"/>
        <color theme="1"/>
        <rFont val="Calibri"/>
        <family val="2"/>
        <scheme val="minor"/>
      </rPr>
      <t>Ph No-9776716858.</t>
    </r>
  </si>
  <si>
    <t>10.08.1998</t>
  </si>
  <si>
    <t>26 years</t>
  </si>
  <si>
    <t>59./.</t>
  </si>
  <si>
    <t>35./.</t>
  </si>
  <si>
    <t>53.08./.</t>
  </si>
  <si>
    <t>MA (Population Studies)</t>
  </si>
  <si>
    <t>M.Phil (Population Studies)</t>
  </si>
  <si>
    <t>Habiba Khatun</t>
  </si>
  <si>
    <r>
      <t xml:space="preserve">At-Lecture Colony, Mukunda prasad, Near-P.N College, Dist-Khurda. </t>
    </r>
    <r>
      <rPr>
        <b/>
        <sz val="15"/>
        <color theme="1"/>
        <rFont val="Calibri"/>
        <family val="2"/>
        <scheme val="minor"/>
      </rPr>
      <t>Ph No-7978166978.</t>
    </r>
  </si>
  <si>
    <t>23.04.2003</t>
  </si>
  <si>
    <t>75./.</t>
  </si>
  <si>
    <t>82.30./.</t>
  </si>
  <si>
    <t>The applicant is continuing her P.G in Psychology.</t>
  </si>
  <si>
    <t>Nilamani Mohapatra</t>
  </si>
  <si>
    <r>
      <t xml:space="preserve">Adruta Children's Home, Near-Shyamacharanpur Station, Dist-Dhenkanal-759001. </t>
    </r>
    <r>
      <rPr>
        <b/>
        <sz val="15"/>
        <color theme="1"/>
        <rFont val="Calibri"/>
        <family val="2"/>
        <scheme val="minor"/>
      </rPr>
      <t>Ph No-7008510079.</t>
    </r>
  </si>
  <si>
    <t>15.07.1995</t>
  </si>
  <si>
    <t>44.33./.</t>
  </si>
  <si>
    <t>53.83./.</t>
  </si>
  <si>
    <t>50.05./.</t>
  </si>
  <si>
    <t>66.6./.</t>
  </si>
  <si>
    <t>2323 Days</t>
  </si>
  <si>
    <t>Lipsa Mohanty</t>
  </si>
  <si>
    <r>
      <t xml:space="preserve">C/O-Niranjan Dash, At-Ranipatana, Near-Jhadeswar Temple, Dist-Balasore-757601. </t>
    </r>
    <r>
      <rPr>
        <b/>
        <sz val="15"/>
        <color theme="1"/>
        <rFont val="Calibri"/>
        <family val="2"/>
        <scheme val="minor"/>
      </rPr>
      <t>Ph No-8249213497/ 9911143092.</t>
    </r>
  </si>
  <si>
    <t>08.08.1989</t>
  </si>
  <si>
    <t>36.13./.</t>
  </si>
  <si>
    <t>35 years</t>
  </si>
  <si>
    <t>45.88./.</t>
  </si>
  <si>
    <t>58.60 ./.</t>
  </si>
  <si>
    <t>331 Days</t>
  </si>
  <si>
    <t>Subhasmita Patra</t>
  </si>
  <si>
    <r>
      <t xml:space="preserve">At-Nishanta, Malikashpur, Mathasahi School, PO-Motiganj, PS-Town, Dist-Balasore-756003. </t>
    </r>
    <r>
      <rPr>
        <b/>
        <sz val="15"/>
        <color theme="1"/>
        <rFont val="Calibri"/>
        <family val="2"/>
        <scheme val="minor"/>
      </rPr>
      <t>Ph No-8637286923/ 7790036037.</t>
    </r>
  </si>
  <si>
    <t>09.05.1998</t>
  </si>
  <si>
    <t>71./.</t>
  </si>
  <si>
    <t>62./.</t>
  </si>
  <si>
    <t>388 Days</t>
  </si>
  <si>
    <t>Abhijit Jena</t>
  </si>
  <si>
    <t>14.09.1989</t>
  </si>
  <si>
    <r>
      <t xml:space="preserve">At-Sarasila,PO-Chhamouja, PS-Jaleswar, Dist-Balasore-756032. </t>
    </r>
    <r>
      <rPr>
        <b/>
        <sz val="15"/>
        <color theme="1"/>
        <rFont val="Calibri"/>
        <family val="2"/>
        <scheme val="minor"/>
      </rPr>
      <t>Ph No-8018163431/ 9658038307.</t>
    </r>
  </si>
  <si>
    <t>67.62./.</t>
  </si>
  <si>
    <t>87 Days</t>
  </si>
  <si>
    <t>Padmini Das</t>
  </si>
  <si>
    <t>19.06.1996</t>
  </si>
  <si>
    <r>
      <t xml:space="preserve">At-Kashimabad,PO-Motiganj, Dist-Balasore-756003. </t>
    </r>
    <r>
      <rPr>
        <b/>
        <sz val="15"/>
        <color theme="1"/>
        <rFont val="Calibri"/>
        <family val="2"/>
        <scheme val="minor"/>
      </rPr>
      <t>Ph No-8917346054.</t>
    </r>
  </si>
  <si>
    <t>79./.</t>
  </si>
  <si>
    <t>58.16./.</t>
  </si>
  <si>
    <t>66.27./.</t>
  </si>
  <si>
    <t>64.4./.</t>
  </si>
  <si>
    <t>The applicant has done B.ED &amp; has done Masters in Education. His special paper in his masters was  Early childhood care and education &amp; educational vocational guidance and counselling. (Not applicable for the post of counsellor according to guideline).</t>
  </si>
  <si>
    <t>Kuntala Puti</t>
  </si>
  <si>
    <r>
      <t xml:space="preserve">At-Mulakudei,PO-Padagoan, PS-Khantapada, Dist-Balasore-756043. </t>
    </r>
    <r>
      <rPr>
        <b/>
        <sz val="15"/>
        <color theme="1"/>
        <rFont val="Calibri"/>
        <family val="2"/>
        <scheme val="minor"/>
      </rPr>
      <t>Ph No-8908166512/ 8984528812.</t>
    </r>
  </si>
  <si>
    <t>07.03.1989</t>
  </si>
  <si>
    <t>54.5./.</t>
  </si>
  <si>
    <t>Master of Law</t>
  </si>
  <si>
    <t>59.25./.</t>
  </si>
  <si>
    <t>The applicant has done double M.A i.e; BA in Sanskrit and BA LLB. We have considered BALLB under Graduation. She has done her Masters in Law. (Not applicable for the post of counsellor according to guideline).</t>
  </si>
  <si>
    <t>5160 Days</t>
  </si>
  <si>
    <t>Abinash Pradhan</t>
  </si>
  <si>
    <r>
      <t xml:space="preserve">At/PO- Kalakad, Via-Sajanagarh, PS-Rajberhampur, Block-Nilagiri, Dist-Balasore-756041.  </t>
    </r>
    <r>
      <rPr>
        <b/>
        <sz val="15"/>
        <color theme="1"/>
        <rFont val="Calibri"/>
        <family val="2"/>
        <scheme val="minor"/>
      </rPr>
      <t>Ph No-9078195077.</t>
    </r>
  </si>
  <si>
    <t>24.05.1998</t>
  </si>
  <si>
    <t>56.16./.</t>
  </si>
  <si>
    <t>71.29./.</t>
  </si>
  <si>
    <t>68.9./.</t>
  </si>
  <si>
    <t>1129 Days</t>
  </si>
  <si>
    <t>Supriya Munda</t>
  </si>
  <si>
    <r>
      <t xml:space="preserve">At-Malipali, PO-Sankarma, Dist-Sambhalpur- 768006, </t>
    </r>
    <r>
      <rPr>
        <b/>
        <sz val="15"/>
        <color theme="1"/>
        <rFont val="Calibri"/>
        <family val="2"/>
        <scheme val="minor"/>
      </rPr>
      <t>Ph No-6371882782.</t>
    </r>
  </si>
  <si>
    <t>12.02.2002</t>
  </si>
  <si>
    <t>51./.</t>
  </si>
  <si>
    <t>51.38./.</t>
  </si>
  <si>
    <t>M.Com</t>
  </si>
  <si>
    <t>68.25./.</t>
  </si>
  <si>
    <t>The applicant has done Master in Commerce. (Not preferable for the post of Counsellor according to Guideline).</t>
  </si>
  <si>
    <t>Mustari Khatun</t>
  </si>
  <si>
    <r>
      <t xml:space="preserve">At-Kantabania, PO-Dahapada,  Dist-Balasore-756003. </t>
    </r>
    <r>
      <rPr>
        <b/>
        <sz val="15"/>
        <color theme="1"/>
        <rFont val="Calibri"/>
        <family val="2"/>
        <scheme val="minor"/>
      </rPr>
      <t>Ph No-6370626833.</t>
    </r>
  </si>
  <si>
    <t>05.03.2003</t>
  </si>
  <si>
    <t>74.66./.</t>
  </si>
  <si>
    <t>81.2./.</t>
  </si>
  <si>
    <t>Birakishore Barik</t>
  </si>
  <si>
    <r>
      <t xml:space="preserve">At-Kamarpal, PO-Aghirapada, PS-Oupada, Dist-Balasore-756049.   </t>
    </r>
    <r>
      <rPr>
        <b/>
        <sz val="15"/>
        <color theme="1"/>
        <rFont val="Calibri"/>
        <family val="2"/>
        <scheme val="minor"/>
      </rPr>
      <t>Ph No-7894759192.</t>
    </r>
  </si>
  <si>
    <t>01.08.1988</t>
  </si>
  <si>
    <t>36 years</t>
  </si>
  <si>
    <t>57.06./.</t>
  </si>
  <si>
    <t>43.55./.</t>
  </si>
  <si>
    <t>73.64./.</t>
  </si>
  <si>
    <t>63.8./.</t>
  </si>
  <si>
    <t>3788 Days</t>
  </si>
  <si>
    <t>Naresh Kumar Pattnayak.</t>
  </si>
  <si>
    <r>
      <t xml:space="preserve">Plot No-3D/1141, CDA-Sector-11, Dist-Cuttack-753015. </t>
    </r>
    <r>
      <rPr>
        <b/>
        <sz val="15"/>
        <color theme="1"/>
        <rFont val="Calibri"/>
        <family val="2"/>
        <scheme val="minor"/>
      </rPr>
      <t>Ph No-7008269353.</t>
    </r>
  </si>
  <si>
    <t>15.07.1986</t>
  </si>
  <si>
    <t>38 years</t>
  </si>
  <si>
    <t>37.86./.</t>
  </si>
  <si>
    <t>48.33./.</t>
  </si>
  <si>
    <t>43.85./.</t>
  </si>
  <si>
    <t>59.13./.</t>
  </si>
  <si>
    <t>3587 Days</t>
  </si>
  <si>
    <t>Ranjan Kumar Nayak</t>
  </si>
  <si>
    <t>11.10.1999</t>
  </si>
  <si>
    <t>72.33./.</t>
  </si>
  <si>
    <t>62.45./.</t>
  </si>
  <si>
    <t>74.85./.</t>
  </si>
  <si>
    <t>1859 Days</t>
  </si>
  <si>
    <r>
      <t xml:space="preserve">At/PO-Haripur, PS-Sahadevkhunta, Dist-Balasore-756001. </t>
    </r>
    <r>
      <rPr>
        <b/>
        <sz val="15"/>
        <color theme="1"/>
        <rFont val="Calibri"/>
        <family val="2"/>
        <scheme val="minor"/>
      </rPr>
      <t>Ph No-8908762170.</t>
    </r>
  </si>
  <si>
    <t>Subhrajyoti Mallick</t>
  </si>
  <si>
    <r>
      <t xml:space="preserve">At-Mansingbazar, PO-Motiganj, Dist-Balasore-756003. </t>
    </r>
    <r>
      <rPr>
        <b/>
        <sz val="15"/>
        <color theme="1"/>
        <rFont val="Calibri"/>
        <family val="2"/>
        <scheme val="minor"/>
      </rPr>
      <t>Ph No-7008604953.</t>
    </r>
  </si>
  <si>
    <t>01.09.1995</t>
  </si>
  <si>
    <t>77./.</t>
  </si>
  <si>
    <t>59.02./.</t>
  </si>
  <si>
    <t>84.65./.</t>
  </si>
  <si>
    <t>29 Days</t>
  </si>
  <si>
    <t>The applicant has done MBA. (Not preferable for the post of Counsellor according to Guideline).</t>
  </si>
  <si>
    <t>Achyuta Rout</t>
  </si>
  <si>
    <r>
      <t xml:space="preserve">At/PO-Balasore, Dist-Balasore-756001. </t>
    </r>
    <r>
      <rPr>
        <b/>
        <sz val="15"/>
        <color theme="1"/>
        <rFont val="Calibri"/>
        <family val="2"/>
        <scheme val="minor"/>
      </rPr>
      <t>Ph No-7735283941.</t>
    </r>
  </si>
  <si>
    <t>08.09.2001</t>
  </si>
  <si>
    <t>81.66./.</t>
  </si>
  <si>
    <t>78.66./.</t>
  </si>
  <si>
    <t>80.4./.</t>
  </si>
  <si>
    <t>The applicant has done M.Com. (Not preferable for the post of Counsellor according to Guideline).</t>
  </si>
  <si>
    <t>Tapas Ranjan Das</t>
  </si>
  <si>
    <r>
      <t xml:space="preserve">At/PO-Chengua Mangalpur, PS-Badasahi, Dist-Mayurbhanj-757083. </t>
    </r>
    <r>
      <rPr>
        <b/>
        <sz val="15"/>
        <color theme="1"/>
        <rFont val="Calibri"/>
        <family val="2"/>
        <scheme val="minor"/>
      </rPr>
      <t>Ph No-9938791011.</t>
    </r>
  </si>
  <si>
    <t>21.01.1994</t>
  </si>
  <si>
    <t>63.7./.</t>
  </si>
  <si>
    <t>57.13./.</t>
  </si>
  <si>
    <t>4640 Days</t>
  </si>
  <si>
    <t>Tapaswini Lenka</t>
  </si>
  <si>
    <r>
      <t xml:space="preserve">At-Atasahi, PO-Darakholi, Via-Oupada, Dist-Balasore-756049. </t>
    </r>
    <r>
      <rPr>
        <b/>
        <sz val="15"/>
        <color theme="1"/>
        <rFont val="Calibri"/>
        <family val="2"/>
        <scheme val="minor"/>
      </rPr>
      <t>Ph No-8093968839.</t>
    </r>
  </si>
  <si>
    <t>18.04.1998</t>
  </si>
  <si>
    <t>61.83./.</t>
  </si>
  <si>
    <t>49.22./.</t>
  </si>
  <si>
    <t>72.85./.</t>
  </si>
  <si>
    <t>954 Days</t>
  </si>
  <si>
    <t>Sasmita Nayak</t>
  </si>
  <si>
    <r>
      <t xml:space="preserve">At/PO-Piripur, PS-Bhandaripokhari, Dist-Bhadrak-756112.   </t>
    </r>
    <r>
      <rPr>
        <b/>
        <sz val="15"/>
        <color theme="1"/>
        <rFont val="Calibri"/>
        <family val="2"/>
        <scheme val="minor"/>
      </rPr>
      <t>Ph No-9938808646.</t>
    </r>
  </si>
  <si>
    <t>28.06.1993</t>
  </si>
  <si>
    <t>56.62./.</t>
  </si>
  <si>
    <t>4071 Days</t>
  </si>
  <si>
    <t>The applicant has done 22 days online course in Fundamental of Child Rights.</t>
  </si>
  <si>
    <t>Sarat Kumar Rout</t>
  </si>
  <si>
    <r>
      <t xml:space="preserve">At-Kendupadar, PO/PS-Phulbani, Dist-Kandhamal-762001.  </t>
    </r>
    <r>
      <rPr>
        <b/>
        <sz val="15"/>
        <color theme="1"/>
        <rFont val="Calibri"/>
        <family val="2"/>
        <scheme val="minor"/>
      </rPr>
      <t>Ph No-9114461027.</t>
    </r>
  </si>
  <si>
    <t>26.06.1994</t>
  </si>
  <si>
    <t>62.88./.</t>
  </si>
  <si>
    <t>69.8./.</t>
  </si>
  <si>
    <t>The applicant has done B.Ed &amp; M.Com. (Not preferable for the post of Counsellor according to Guideline).</t>
  </si>
  <si>
    <t>1060 Days</t>
  </si>
  <si>
    <t>Sabita Das</t>
  </si>
  <si>
    <r>
      <t xml:space="preserve">At/PO- Kalakad, Via-Sajanagarh, PS-Rajberhampur, Block-Nilagiri, Dist-Balasore-756041.  </t>
    </r>
    <r>
      <rPr>
        <b/>
        <sz val="15"/>
        <color theme="1"/>
        <rFont val="Calibri"/>
        <family val="2"/>
        <scheme val="minor"/>
      </rPr>
      <t>Ph No-8917232833.</t>
    </r>
  </si>
  <si>
    <t>10.06.1999</t>
  </si>
  <si>
    <t>70.5./.</t>
  </si>
  <si>
    <t>62.66./.</t>
  </si>
  <si>
    <t>63.08./.</t>
  </si>
  <si>
    <t>67.95./.</t>
  </si>
  <si>
    <t>Priyanka Bhuyan</t>
  </si>
  <si>
    <r>
      <t xml:space="preserve">At/PO- Talapada, PS-Tihidi, Dist-Bhadrak-756139.  </t>
    </r>
    <r>
      <rPr>
        <b/>
        <sz val="15"/>
        <color theme="1"/>
        <rFont val="Calibri"/>
        <family val="2"/>
        <scheme val="minor"/>
      </rPr>
      <t>Ph No-7606048969.</t>
    </r>
  </si>
  <si>
    <t>15.03.1998</t>
  </si>
  <si>
    <t>75.5./.</t>
  </si>
  <si>
    <t>54.33./.</t>
  </si>
  <si>
    <t>50.11./.</t>
  </si>
  <si>
    <t>65.03./.</t>
  </si>
  <si>
    <t xml:space="preserve">The applicant has done B.Ed. The applicant has submitted her experience ccertificate but no joining date is mentioned. </t>
  </si>
  <si>
    <t>Jeeban Pradeep Nayak</t>
  </si>
  <si>
    <r>
      <t xml:space="preserve">At- Aghirapada, PO-Oupada, Dist-Balasore-756049. </t>
    </r>
    <r>
      <rPr>
        <b/>
        <sz val="15"/>
        <color theme="1"/>
        <rFont val="Calibri"/>
        <family val="2"/>
        <scheme val="minor"/>
      </rPr>
      <t>Ph No-6370816825.</t>
    </r>
  </si>
  <si>
    <t>05.03.2002</t>
  </si>
  <si>
    <t>76.83./.</t>
  </si>
  <si>
    <t xml:space="preserve">The applicant has not attached his P.G Certificates and marksheet. The applicant has applied for 2 posts i.e Social Worker &amp; Counsellor in one single envelope. </t>
  </si>
  <si>
    <t>Sushree Jangyaseni Jena</t>
  </si>
  <si>
    <r>
      <t xml:space="preserve">At-Mohammadia Bazar, PO-Chandini Chowk, Dist-Cuttack-753002. </t>
    </r>
    <r>
      <rPr>
        <b/>
        <sz val="15"/>
        <color theme="1"/>
        <rFont val="Calibri"/>
        <family val="2"/>
        <scheme val="minor"/>
      </rPr>
      <t>Ph No-8847806726.</t>
    </r>
  </si>
  <si>
    <t>14.11.2001</t>
  </si>
  <si>
    <t>79.33./.</t>
  </si>
  <si>
    <t>87.69./.</t>
  </si>
  <si>
    <t>M.Sc (Botany)</t>
  </si>
  <si>
    <t>The applicant is continuing her P.G in Botany. (Not preferable for the post of Counsellor according to Guideline).</t>
  </si>
  <si>
    <t>Puspanjali Agasti</t>
  </si>
  <si>
    <r>
      <t xml:space="preserve">At- Amrutapur, PO-Kanchapada, Dist-Balasore-756166. </t>
    </r>
    <r>
      <rPr>
        <b/>
        <sz val="15"/>
        <color theme="1"/>
        <rFont val="Calibri"/>
        <family val="2"/>
        <scheme val="minor"/>
      </rPr>
      <t>Ph No-8260924714.</t>
    </r>
  </si>
  <si>
    <t>02.03.2002</t>
  </si>
  <si>
    <t>69.33./.</t>
  </si>
  <si>
    <t>80.07./.</t>
  </si>
  <si>
    <t>90 Days</t>
  </si>
  <si>
    <t>Smruti Prangya Rout</t>
  </si>
  <si>
    <r>
      <t xml:space="preserve">W/O-Tusharkanta Raj, At-Angargadia, Kalyannagar (Near-Railway gate Crossing), PO-Balasore, Dist-Balasore-756001. </t>
    </r>
    <r>
      <rPr>
        <b/>
        <sz val="15"/>
        <color theme="1"/>
        <rFont val="Calibri"/>
        <family val="2"/>
        <scheme val="minor"/>
      </rPr>
      <t>Ph No-8895462216.</t>
    </r>
  </si>
  <si>
    <t>15.10.1982</t>
  </si>
  <si>
    <t>42 years</t>
  </si>
  <si>
    <t>42.77./.</t>
  </si>
  <si>
    <t>50.07./.</t>
  </si>
  <si>
    <t>56.33./.</t>
  </si>
  <si>
    <t>3248 Days</t>
  </si>
  <si>
    <t>The applicant has done MBA and some of her experience certificates dates are hand written.  The applicant's date of passout of graduation is 2002 but she has joined as a programme coordinator  on April 2001.   (Not preferable for the post of Counsellor according to Guideline).</t>
  </si>
  <si>
    <t>Puspanjali Dash</t>
  </si>
  <si>
    <r>
      <t xml:space="preserve">At/PO-Kurunta, PS-Khaira, Dist-Balasore-756047. </t>
    </r>
    <r>
      <rPr>
        <b/>
        <sz val="15"/>
        <color theme="1"/>
        <rFont val="Calibri"/>
        <family val="2"/>
        <scheme val="minor"/>
      </rPr>
      <t xml:space="preserve">Ph No-9337101928. </t>
    </r>
  </si>
  <si>
    <t>18.08.1987</t>
  </si>
  <si>
    <t>37 years</t>
  </si>
  <si>
    <t>48.88./.</t>
  </si>
  <si>
    <t>70.11./.</t>
  </si>
  <si>
    <t>70.58./.</t>
  </si>
  <si>
    <t>2352 Days</t>
  </si>
  <si>
    <t xml:space="preserve">The applicant has done MA in Psychology which we have considered under masters and she has done MSW as well. </t>
  </si>
  <si>
    <t>Ankita Samal</t>
  </si>
  <si>
    <r>
      <t xml:space="preserve">C/O-Baishnav Prasad Mohanty, Plot No-502, Nilakantha Nagar, Nayapalli, Bhubaneswar, Dist-Khorda-751012. </t>
    </r>
    <r>
      <rPr>
        <b/>
        <sz val="15"/>
        <color theme="1"/>
        <rFont val="Calibri"/>
        <family val="2"/>
        <scheme val="minor"/>
      </rPr>
      <t>Ph No-9827660577/ 7064715382.</t>
    </r>
    <r>
      <rPr>
        <sz val="15"/>
        <color theme="1"/>
        <rFont val="Calibri"/>
        <family val="2"/>
        <scheme val="minor"/>
      </rPr>
      <t xml:space="preserve"> </t>
    </r>
  </si>
  <si>
    <t>23.01.2001</t>
  </si>
  <si>
    <t>70.83./.</t>
  </si>
  <si>
    <t>72./.</t>
  </si>
  <si>
    <t>67.66./.</t>
  </si>
  <si>
    <t>79.4./.</t>
  </si>
  <si>
    <t>60 Days</t>
  </si>
  <si>
    <t>Mohammad Niyaz Ali Quadri</t>
  </si>
  <si>
    <r>
      <t xml:space="preserve">At-Dargha Maidan, PO-Motiganj, PS-Town, Dist-Balasore-756003. </t>
    </r>
    <r>
      <rPr>
        <b/>
        <sz val="15"/>
        <color theme="1"/>
        <rFont val="Calibri"/>
        <family val="2"/>
        <scheme val="minor"/>
      </rPr>
      <t>Ph No-8093395511.</t>
    </r>
  </si>
  <si>
    <t>10.05.1988</t>
  </si>
  <si>
    <t>40.26./.</t>
  </si>
  <si>
    <t>40.11./.</t>
  </si>
  <si>
    <t>58.61./.</t>
  </si>
  <si>
    <t>59.1./.</t>
  </si>
  <si>
    <t>4327 Days</t>
  </si>
  <si>
    <t>Subhralipi Mishra</t>
  </si>
  <si>
    <r>
      <t xml:space="preserve">At/PO-Pagatinagar, Padhuanpada, Dist-Balasore-756001. </t>
    </r>
    <r>
      <rPr>
        <b/>
        <sz val="15"/>
        <color theme="1"/>
        <rFont val="Calibri"/>
        <family val="2"/>
        <scheme val="minor"/>
      </rPr>
      <t>Ph No-8338831975.</t>
    </r>
  </si>
  <si>
    <t>12.03.1998</t>
  </si>
  <si>
    <t>64.5./.</t>
  </si>
  <si>
    <t>74.07./.</t>
  </si>
  <si>
    <t>70.50./.</t>
  </si>
  <si>
    <t>The applicant has not submitted her 10th marksheet. The applicant has done MBA.  (Not preferable for the post of Counsellor according to Guideline).</t>
  </si>
  <si>
    <t>Tapaswini Bhoi</t>
  </si>
  <si>
    <r>
      <t xml:space="preserve">C/O-Maheswar Bhoi, At-Srikrushnapur, PO-Januganj, Via-Remuna, Dist-Balasore-756019. </t>
    </r>
    <r>
      <rPr>
        <b/>
        <sz val="15"/>
        <color theme="1"/>
        <rFont val="Calibri"/>
        <family val="2"/>
        <scheme val="minor"/>
      </rPr>
      <t>Ph No-9556777521.</t>
    </r>
  </si>
  <si>
    <t>11.09.1988</t>
  </si>
  <si>
    <t>53.46./.</t>
  </si>
  <si>
    <t>59.55./.</t>
  </si>
  <si>
    <t>64.11./.</t>
  </si>
  <si>
    <t>The applicant has done DELED.</t>
  </si>
  <si>
    <t>yes</t>
  </si>
  <si>
    <t>2998 Days</t>
  </si>
  <si>
    <t xml:space="preserve">Samiksha Samapika Parhi. </t>
  </si>
  <si>
    <r>
      <t xml:space="preserve">Subhadra Mahatab Seva Sadan, At-Srirampada, PO/PS-G. Udaygiri, Dist-Kandhamal-762100. </t>
    </r>
    <r>
      <rPr>
        <b/>
        <sz val="15"/>
        <color theme="1"/>
        <rFont val="Calibri"/>
        <family val="2"/>
        <scheme val="minor"/>
      </rPr>
      <t>Ph No-9337097292/ 7326935652</t>
    </r>
  </si>
  <si>
    <t>01.07.1997</t>
  </si>
  <si>
    <t>55.66./.</t>
  </si>
  <si>
    <t>1823 Days</t>
  </si>
  <si>
    <t>Pratima Rout</t>
  </si>
  <si>
    <r>
      <t xml:space="preserve">D/O-Bichitra Nanda Rout, At/PO-Jhadapada, PS-Chandpur, Dist-Nayagarh-752025. </t>
    </r>
    <r>
      <rPr>
        <b/>
        <sz val="15"/>
        <color theme="1"/>
        <rFont val="Calibri"/>
        <family val="2"/>
        <scheme val="minor"/>
      </rPr>
      <t xml:space="preserve">Ph No-7008425873. </t>
    </r>
  </si>
  <si>
    <t>46.5./.</t>
  </si>
  <si>
    <t>02.07.2000</t>
  </si>
  <si>
    <t>57.04./.</t>
  </si>
  <si>
    <t>79.19./.</t>
  </si>
  <si>
    <t>Adyasha Jena</t>
  </si>
  <si>
    <r>
      <t xml:space="preserve">Sahadevkhunta, Dist-Balasore-756001. </t>
    </r>
    <r>
      <rPr>
        <b/>
        <sz val="15"/>
        <color theme="1"/>
        <rFont val="Calibri"/>
        <family val="2"/>
        <scheme val="minor"/>
      </rPr>
      <t xml:space="preserve">Ph No-6371621925. </t>
    </r>
  </si>
  <si>
    <t>26.07.1997</t>
  </si>
  <si>
    <t>55./.</t>
  </si>
  <si>
    <t>68.83./.</t>
  </si>
  <si>
    <t>75.04./.</t>
  </si>
  <si>
    <t>75.1./.</t>
  </si>
  <si>
    <t>723 Days</t>
  </si>
  <si>
    <t>Gayatri Jena</t>
  </si>
  <si>
    <r>
      <t xml:space="preserve">At/PO/PS-Bissam Cuttack, Dist-Rayagada-765019. </t>
    </r>
    <r>
      <rPr>
        <b/>
        <sz val="15"/>
        <color theme="1"/>
        <rFont val="Calibri"/>
        <family val="2"/>
        <scheme val="minor"/>
      </rPr>
      <t>Ph No-8339840548/ 9114067262.</t>
    </r>
  </si>
  <si>
    <t>05.07.1993</t>
  </si>
  <si>
    <t>49.5./.</t>
  </si>
  <si>
    <t>55.25./.</t>
  </si>
  <si>
    <t>53.29./.</t>
  </si>
  <si>
    <t>1805 Days</t>
  </si>
  <si>
    <t>Lopamudra Panigrahi</t>
  </si>
  <si>
    <r>
      <t xml:space="preserve">At-Nuapatana, PO-Nadinga, Via-Soro, Dist-Balasore-756045. </t>
    </r>
    <r>
      <rPr>
        <b/>
        <sz val="15"/>
        <color theme="1"/>
        <rFont val="Calibri"/>
        <family val="2"/>
        <scheme val="minor"/>
      </rPr>
      <t>Ph No-8260293378.</t>
    </r>
  </si>
  <si>
    <t>06.07.1997</t>
  </si>
  <si>
    <t>58.33./.</t>
  </si>
  <si>
    <t>73.53./.</t>
  </si>
  <si>
    <t>62.16./.</t>
  </si>
  <si>
    <t>61.46./.</t>
  </si>
  <si>
    <t>Pusparani Hembram</t>
  </si>
  <si>
    <r>
      <t xml:space="preserve">At-Kanimahuli, PO-Paunsia, PS-Badasahi, Dist-Mayurbhanj-757025. </t>
    </r>
    <r>
      <rPr>
        <b/>
        <sz val="15"/>
        <color theme="1"/>
        <rFont val="Calibri"/>
        <family val="2"/>
        <scheme val="minor"/>
      </rPr>
      <t>Ph No-8763101907.</t>
    </r>
  </si>
  <si>
    <t>01.07.1993</t>
  </si>
  <si>
    <t>55.16./.</t>
  </si>
  <si>
    <t>58.66./.</t>
  </si>
  <si>
    <t>55.05./.</t>
  </si>
  <si>
    <t>53.78./.</t>
  </si>
  <si>
    <t>M.Phil (Clinical Psychology)</t>
  </si>
  <si>
    <t>1021 Days</t>
  </si>
  <si>
    <t>Sasmita Jena</t>
  </si>
  <si>
    <r>
      <t xml:space="preserve">At/PO-Udambar, Via-Remuna, PS-Remuna, Dist-Balsore-756019. </t>
    </r>
    <r>
      <rPr>
        <b/>
        <sz val="15"/>
        <color theme="1"/>
        <rFont val="Calibri"/>
        <family val="2"/>
        <scheme val="minor"/>
      </rPr>
      <t xml:space="preserve">Ph No-9937190019. </t>
    </r>
  </si>
  <si>
    <t>02.05.1997</t>
  </si>
  <si>
    <t>68./.</t>
  </si>
  <si>
    <t>2800 Days</t>
  </si>
  <si>
    <t>Upasana Das</t>
  </si>
  <si>
    <r>
      <t xml:space="preserve">Ouarter No- MI-267, Kalinga Vihar, Chhend, Phase-2, Rourkela, Dist-Sundargarh-769015. </t>
    </r>
    <r>
      <rPr>
        <b/>
        <sz val="15"/>
        <color theme="1"/>
        <rFont val="Calibri"/>
        <family val="2"/>
        <scheme val="minor"/>
      </rPr>
      <t>Ph No-6370541535.</t>
    </r>
  </si>
  <si>
    <t>14.01.1990</t>
  </si>
  <si>
    <t>49.77./.</t>
  </si>
  <si>
    <t>55.94./.</t>
  </si>
  <si>
    <t>61.2./.</t>
  </si>
  <si>
    <t>The applicant has done B.ED (Visual Impairment) &amp; at present she is continuing her Masters in Social Work (MSW).</t>
  </si>
  <si>
    <t>2033 Days</t>
  </si>
  <si>
    <t>Madhusmita Dalei</t>
  </si>
  <si>
    <r>
      <t xml:space="preserve">At-Hatasahi, PO-Paikasahi, PS-Rasgobindapur, Dist-Mayurbhanj-757056. </t>
    </r>
    <r>
      <rPr>
        <b/>
        <sz val="15"/>
        <color theme="1"/>
        <rFont val="Calibri"/>
        <family val="2"/>
        <scheme val="minor"/>
      </rPr>
      <t>Ph No-6371199039.</t>
    </r>
  </si>
  <si>
    <t>53.16./.</t>
  </si>
  <si>
    <t>51.85./.</t>
  </si>
  <si>
    <t>78.65./.</t>
  </si>
  <si>
    <t>Laxmikanta Behera</t>
  </si>
  <si>
    <r>
      <t xml:space="preserve">At-Sukhilahar Samil Mahulia, PO/PS-Betnoti, Dist-Mayurbhanj-757025. </t>
    </r>
    <r>
      <rPr>
        <b/>
        <sz val="15"/>
        <color theme="1"/>
        <rFont val="Calibri"/>
        <family val="2"/>
        <scheme val="minor"/>
      </rPr>
      <t>Ph No-9778553160</t>
    </r>
  </si>
  <si>
    <t>09.03.1987</t>
  </si>
  <si>
    <t>45.6./.</t>
  </si>
  <si>
    <t>51.88./.</t>
  </si>
  <si>
    <t>60.44./.</t>
  </si>
  <si>
    <t>61.75./.</t>
  </si>
  <si>
    <t>102 Days</t>
  </si>
  <si>
    <t>Madhusmita Nayak</t>
  </si>
  <si>
    <r>
      <t xml:space="preserve">At-Bhaskarganj A, Near-White House Clinic, PS- Sahadevkhunta, PO/Dist-Balasore-756001. </t>
    </r>
    <r>
      <rPr>
        <b/>
        <sz val="15"/>
        <color theme="1"/>
        <rFont val="Calibri"/>
        <family val="2"/>
        <scheme val="minor"/>
      </rPr>
      <t>Ph No-9583522800.</t>
    </r>
  </si>
  <si>
    <t>30.05.1986</t>
  </si>
  <si>
    <t>52.4./.</t>
  </si>
  <si>
    <t>47.44./.</t>
  </si>
  <si>
    <t>61.72./.</t>
  </si>
  <si>
    <t>65.25./.</t>
  </si>
  <si>
    <t xml:space="preserve">The applicant has done double masters I;e MA in DJEC &amp; MSW. We have considered MSW due to her higher score.  </t>
  </si>
  <si>
    <t>2119 Days</t>
  </si>
  <si>
    <t>Manjulata Rana</t>
  </si>
  <si>
    <r>
      <t xml:space="preserve">At-Patripal, (Nalapatna), PO-Kanrali, PS-Remuna, Dist-Balasore-756019. </t>
    </r>
    <r>
      <rPr>
        <b/>
        <sz val="15"/>
        <color theme="1"/>
        <rFont val="Calibri"/>
        <family val="2"/>
        <scheme val="minor"/>
      </rPr>
      <t xml:space="preserve">Ph No-8917215669. </t>
    </r>
  </si>
  <si>
    <t>10.04.1983</t>
  </si>
  <si>
    <t>41 years</t>
  </si>
  <si>
    <t>71.46./.</t>
  </si>
  <si>
    <t>48.55./.</t>
  </si>
  <si>
    <t>M.Sc(Mathemetics)</t>
  </si>
  <si>
    <t>Saheen Quadri</t>
  </si>
  <si>
    <t>The applicant has done M.Sc in Mathematics. (Not preferable for the post of Counsellor according to Guideline).</t>
  </si>
  <si>
    <t>06.06.1986</t>
  </si>
  <si>
    <r>
      <t xml:space="preserve">At-Dargha Maidan, PO-Motiganj, PS-Town, Dist-Balasore-756003. </t>
    </r>
    <r>
      <rPr>
        <b/>
        <sz val="15"/>
        <color theme="1"/>
        <rFont val="Calibri"/>
        <family val="2"/>
        <scheme val="minor"/>
      </rPr>
      <t>Ph No-7681853867.</t>
    </r>
  </si>
  <si>
    <t>46.26./.</t>
  </si>
  <si>
    <t>39.22./.</t>
  </si>
  <si>
    <t>42.57./.</t>
  </si>
  <si>
    <t>71.87./.</t>
  </si>
  <si>
    <t>Sonali Khilar</t>
  </si>
  <si>
    <r>
      <t xml:space="preserve">At/PO-Bichtrapur, PS-Bhograi, Dist-Balasore-756037. </t>
    </r>
    <r>
      <rPr>
        <b/>
        <sz val="15"/>
        <color theme="1"/>
        <rFont val="Calibri"/>
        <family val="2"/>
        <scheme val="minor"/>
      </rPr>
      <t>Ph No-7749961371.</t>
    </r>
  </si>
  <si>
    <t>03.02.2001</t>
  </si>
  <si>
    <t>81.33./.</t>
  </si>
  <si>
    <t>69.16./.</t>
  </si>
  <si>
    <t>68.95./.</t>
  </si>
  <si>
    <t>Biswajit Mohanty</t>
  </si>
  <si>
    <r>
      <t xml:space="preserve">At/PO-Balasore, Dist-Balasore-756001. </t>
    </r>
    <r>
      <rPr>
        <b/>
        <sz val="15"/>
        <color theme="1"/>
        <rFont val="Calibri"/>
        <family val="2"/>
        <scheme val="minor"/>
      </rPr>
      <t>Ph No-7684000757.</t>
    </r>
  </si>
  <si>
    <t>03.01.2001</t>
  </si>
  <si>
    <t>73.5./.</t>
  </si>
  <si>
    <t>71.55./.</t>
  </si>
  <si>
    <t>Bhagyashree Suar</t>
  </si>
  <si>
    <r>
      <t xml:space="preserve">At-Padakana, Via-Padhanpada, PO-Bonth, Dist-Bhadrak-756114. </t>
    </r>
    <r>
      <rPr>
        <b/>
        <sz val="15"/>
        <color theme="1"/>
        <rFont val="Calibri"/>
        <family val="2"/>
        <scheme val="minor"/>
      </rPr>
      <t>Ph No-7978498317.</t>
    </r>
  </si>
  <si>
    <t>14.05.1996</t>
  </si>
  <si>
    <t>54.44./.</t>
  </si>
  <si>
    <t>60.51./.</t>
  </si>
  <si>
    <t>1810 Days</t>
  </si>
  <si>
    <t>Lipsarani Sethi</t>
  </si>
  <si>
    <r>
      <t xml:space="preserve">At/PO-Alla, Dist-Jagatsingpur-754132. </t>
    </r>
    <r>
      <rPr>
        <b/>
        <sz val="15"/>
        <color theme="1"/>
        <rFont val="Calibri"/>
        <family val="2"/>
        <scheme val="minor"/>
      </rPr>
      <t>Ph No-8658532650.</t>
    </r>
  </si>
  <si>
    <t>03.04.2000</t>
  </si>
  <si>
    <t>40.33./.</t>
  </si>
  <si>
    <t>42.66./.</t>
  </si>
  <si>
    <t>53.03./.</t>
  </si>
  <si>
    <t>602 Days</t>
  </si>
  <si>
    <t>Rashmi Ranjita Rath</t>
  </si>
  <si>
    <r>
      <t xml:space="preserve">D/O-Ashok Kumar Rath, At-Chalunigam, Via-Betada, Dist-Balasore-756168. </t>
    </r>
    <r>
      <rPr>
        <b/>
        <sz val="15"/>
        <color theme="1"/>
        <rFont val="Calibri"/>
        <family val="2"/>
        <scheme val="minor"/>
      </rPr>
      <t>Ph No-7751016715.</t>
    </r>
  </si>
  <si>
    <t>01.08.2000</t>
  </si>
  <si>
    <t xml:space="preserve">The applicant has not submitted any of her academic certificates and marksheets. </t>
  </si>
  <si>
    <t>Arpita Priyadarshini Rout</t>
  </si>
  <si>
    <r>
      <t xml:space="preserve">At/PO-Rajagarh, Block-Mahakalpada, Dist-Kendrapada-754214. </t>
    </r>
    <r>
      <rPr>
        <b/>
        <sz val="15"/>
        <color theme="1"/>
        <rFont val="Calibri"/>
        <family val="2"/>
        <scheme val="minor"/>
      </rPr>
      <t>Ph No-8917583133.</t>
    </r>
  </si>
  <si>
    <t>11.12.1998</t>
  </si>
  <si>
    <t>62.33./.</t>
  </si>
  <si>
    <t>57.46./.</t>
  </si>
  <si>
    <t>69.05./.</t>
  </si>
  <si>
    <t>655 Days</t>
  </si>
  <si>
    <t>Debendra Sing</t>
  </si>
  <si>
    <r>
      <t>At/PO-Patana, PS-Nilagiri, Dist-Balasore-756020.</t>
    </r>
    <r>
      <rPr>
        <b/>
        <sz val="15"/>
        <color theme="1"/>
        <rFont val="Calibri"/>
        <family val="2"/>
        <scheme val="minor"/>
      </rPr>
      <t xml:space="preserve"> Ph No-9692830453. </t>
    </r>
  </si>
  <si>
    <t>07.06.1995</t>
  </si>
  <si>
    <t>39.5./.</t>
  </si>
  <si>
    <t>50.22./.</t>
  </si>
  <si>
    <t>53.9./.</t>
  </si>
  <si>
    <t>The applicant has not submitted application form only submitted his Curriculam Vitae.</t>
  </si>
  <si>
    <t>Bholashree Bhol</t>
  </si>
  <si>
    <r>
      <t xml:space="preserve">At-Bimburia, PO-Dhobsila, PS-Remuna, Dist-Balasore-756040. </t>
    </r>
    <r>
      <rPr>
        <b/>
        <sz val="15"/>
        <color theme="1"/>
        <rFont val="Calibri"/>
        <family val="2"/>
        <scheme val="minor"/>
      </rPr>
      <t xml:space="preserve">Ph No-8249551812. </t>
    </r>
  </si>
  <si>
    <t>18.05.1998</t>
  </si>
  <si>
    <t>54.83./.</t>
  </si>
  <si>
    <t>68.33./.</t>
  </si>
  <si>
    <t>57.52./.</t>
  </si>
  <si>
    <t>30 Days</t>
  </si>
  <si>
    <t>Lipsa Parida</t>
  </si>
  <si>
    <r>
      <t xml:space="preserve">D/O-Pradeep Parida, At/PO-Naradia, Block-Balikuda, Dist-Jagatsingpur-754108. </t>
    </r>
    <r>
      <rPr>
        <b/>
        <sz val="15"/>
        <color theme="1"/>
        <rFont val="Calibri"/>
        <family val="2"/>
        <scheme val="minor"/>
      </rPr>
      <t xml:space="preserve">Ph No-7606999031. </t>
    </r>
  </si>
  <si>
    <t>05.12.2002</t>
  </si>
  <si>
    <t>73.66./.</t>
  </si>
  <si>
    <t>70.90./.</t>
  </si>
  <si>
    <t xml:space="preserve">The applicant is continuing her PG in M.Com. </t>
  </si>
  <si>
    <t>Sushree Sangita Mohapatra</t>
  </si>
  <si>
    <r>
      <t xml:space="preserve">At/PO- Mathani, Basta, Dist-Balasore- 756029.  </t>
    </r>
    <r>
      <rPr>
        <b/>
        <sz val="15"/>
        <color theme="1"/>
        <rFont val="Calibri"/>
        <family val="2"/>
        <scheme val="minor"/>
      </rPr>
      <t>Ph No-7377472848.</t>
    </r>
  </si>
  <si>
    <t>31.10.2001</t>
  </si>
  <si>
    <t>70.6./.</t>
  </si>
  <si>
    <t>74.69./.</t>
  </si>
  <si>
    <t>65.87./.</t>
  </si>
  <si>
    <t>1591 Days</t>
  </si>
  <si>
    <t>The applicant has not self attested any documents given . The applicant's date of passout BCA (graduation) is August, 2021 but she has joined as a part time computer teacher is on dt: 01.01.2021 (The applicant has joined job before completing her Graduation).</t>
  </si>
  <si>
    <t>Nirmal Kumar Rout</t>
  </si>
  <si>
    <r>
      <t xml:space="preserve">At- Near-HDFC Bank, Baliguda Main Road, PO/PS-Baliguda, Dist-Kandhamal-762103. </t>
    </r>
    <r>
      <rPr>
        <b/>
        <sz val="15"/>
        <color theme="1"/>
        <rFont val="Calibri"/>
        <family val="2"/>
        <scheme val="minor"/>
      </rPr>
      <t>Ph No-8917628764.</t>
    </r>
  </si>
  <si>
    <t>02.12.1993</t>
  </si>
  <si>
    <t>43.57./.</t>
  </si>
  <si>
    <t>M.Sc (Applied Physics)</t>
  </si>
  <si>
    <t>M.Phil (Physics)</t>
  </si>
  <si>
    <t>1104 Days</t>
  </si>
  <si>
    <t>The applicant has done M.Sc in Applied Physics &amp; M.Phil in Physics (Not preferable for the post of Counsellor according to Guideline).</t>
  </si>
  <si>
    <t>Suchismita Pradhan</t>
  </si>
  <si>
    <r>
      <t xml:space="preserve">At/PO-Dahapada, Via-Motiganj, PS-Sahadevkhunta, Dist-Balasore-756003. </t>
    </r>
    <r>
      <rPr>
        <b/>
        <sz val="15"/>
        <color theme="1"/>
        <rFont val="Calibri"/>
        <family val="2"/>
        <scheme val="minor"/>
      </rPr>
      <t xml:space="preserve">Ph No-9348350748. </t>
    </r>
  </si>
  <si>
    <t>03.02.2000</t>
  </si>
  <si>
    <t>62.83./.</t>
  </si>
  <si>
    <t>72.15./.</t>
  </si>
  <si>
    <t>Satyapriya Pradhan</t>
  </si>
  <si>
    <r>
      <t xml:space="preserve">C/O-Alok Niranjan Chhatoi, At-Bolakona, PO-Gualipada, PS-Delang, Dist-Puri-752016. </t>
    </r>
    <r>
      <rPr>
        <b/>
        <sz val="15"/>
        <color theme="1"/>
        <rFont val="Calibri"/>
        <family val="2"/>
        <scheme val="minor"/>
      </rPr>
      <t>Ph No-9438800550/ 7008333640</t>
    </r>
  </si>
  <si>
    <t>22.04.1983</t>
  </si>
  <si>
    <t>37.11./.</t>
  </si>
  <si>
    <t>46.21./.</t>
  </si>
  <si>
    <t>52.87./.</t>
  </si>
  <si>
    <t>5024 Days</t>
  </si>
  <si>
    <t>Gulle Firdous</t>
  </si>
  <si>
    <r>
      <t xml:space="preserve">At-Dargha maidan, PO-Motiganj, PS-Town, Dist-Balasore-756003. </t>
    </r>
    <r>
      <rPr>
        <b/>
        <sz val="15"/>
        <color theme="1"/>
        <rFont val="Calibri"/>
        <family val="2"/>
        <scheme val="minor"/>
      </rPr>
      <t xml:space="preserve"> Ph No-9692739663.</t>
    </r>
  </si>
  <si>
    <t>27.04.1998</t>
  </si>
  <si>
    <t>45.33./.</t>
  </si>
  <si>
    <t>56.5./.</t>
  </si>
  <si>
    <t>MA (Hindi)</t>
  </si>
  <si>
    <t>59.63./.</t>
  </si>
  <si>
    <t>The applicant has done M.A in Hindi (Not preferable for the post of Counsellor according to Guideline).</t>
  </si>
  <si>
    <t>Truptimayee Rana</t>
  </si>
  <si>
    <r>
      <t xml:space="preserve">At/PO-Nafrai, PS-Bhograi, Dist-Balasore-756037. </t>
    </r>
    <r>
      <rPr>
        <b/>
        <sz val="15"/>
        <color theme="1"/>
        <rFont val="Calibri"/>
        <family val="2"/>
        <scheme val="minor"/>
      </rPr>
      <t>Ph No-7205269976.</t>
    </r>
  </si>
  <si>
    <t>17.07.1994</t>
  </si>
  <si>
    <t>46.33./.</t>
  </si>
  <si>
    <t>M.Sc (Dietetics &amp; Food Service Management)</t>
  </si>
  <si>
    <t>68.75./.</t>
  </si>
  <si>
    <t>The applicant has done M.Sc in Dietetics &amp; Food Service Management (Not preferable for the post of Counsellor according to Guideline). The applicant has done B.Ed.</t>
  </si>
  <si>
    <t>Bharati Behera</t>
  </si>
  <si>
    <r>
      <t xml:space="preserve">At-Gosalapada, PO/PS-Sahadevkhunta, Dist-Balasore-756001. </t>
    </r>
    <r>
      <rPr>
        <b/>
        <sz val="15"/>
        <color theme="1"/>
        <rFont val="Calibri"/>
        <family val="2"/>
        <scheme val="minor"/>
      </rPr>
      <t>Ph No-9078319352.</t>
    </r>
  </si>
  <si>
    <t>11.05.1998</t>
  </si>
  <si>
    <t>47.94./.</t>
  </si>
  <si>
    <t>61.7./.</t>
  </si>
  <si>
    <t>The applicant has done M.B.A (Not preferable for the post of Counsellor according to Guideline).</t>
  </si>
  <si>
    <t>684 Days</t>
  </si>
  <si>
    <t>Tapaswini Behera</t>
  </si>
  <si>
    <r>
      <t xml:space="preserve">At-Mansingbazar, PO-Motiganj, PS-Balasore Sadar, Dist-Balasore-756003. </t>
    </r>
    <r>
      <rPr>
        <b/>
        <sz val="15"/>
        <color theme="1"/>
        <rFont val="Calibri"/>
        <family val="2"/>
        <scheme val="minor"/>
      </rPr>
      <t>Ph No-7853987147.</t>
    </r>
  </si>
  <si>
    <t>19.04.2001</t>
  </si>
  <si>
    <t>48./.</t>
  </si>
  <si>
    <t>53.5./.</t>
  </si>
  <si>
    <t>54.24./.</t>
  </si>
  <si>
    <t>67.2./.</t>
  </si>
  <si>
    <t>160 Days</t>
  </si>
  <si>
    <t>Sai Sibanee Mohapatra</t>
  </si>
  <si>
    <r>
      <t xml:space="preserve">At-Jagannathpur, PO-Raghunathpur, Dist-Jagatsingpur-754132. </t>
    </r>
    <r>
      <rPr>
        <b/>
        <sz val="15"/>
        <color theme="1"/>
        <rFont val="Calibri"/>
        <family val="2"/>
        <scheme val="minor"/>
      </rPr>
      <t>Ph No-6370298211.</t>
    </r>
  </si>
  <si>
    <t>15.02.2001</t>
  </si>
  <si>
    <t>65.92./.</t>
  </si>
  <si>
    <t>63.72./.</t>
  </si>
  <si>
    <t>1339 Days</t>
  </si>
  <si>
    <t>Nabajyoti Behera</t>
  </si>
  <si>
    <r>
      <t xml:space="preserve">At-Taharpur, PO-Hatiadiha, PS-Rupda, Dist-Balasore-756028. </t>
    </r>
    <r>
      <rPr>
        <b/>
        <sz val="15"/>
        <color theme="1"/>
        <rFont val="Calibri"/>
        <family val="2"/>
        <scheme val="minor"/>
      </rPr>
      <t>Ph No-7008933703/ 7381452857.</t>
    </r>
  </si>
  <si>
    <t>01.06.1998</t>
  </si>
  <si>
    <t>75.16./.</t>
  </si>
  <si>
    <t>49.16./.</t>
  </si>
  <si>
    <t>The applicant has done BCA &amp; MCA but not submitted any of these marksheets.  (Not preferable for the post of Counsellor according to Guideline).</t>
  </si>
  <si>
    <t>Sanghamitra Sahu</t>
  </si>
  <si>
    <r>
      <t xml:space="preserve">At-Indipada, PO-Nimapada, PS-Singla, Dist-Balasore-756080. </t>
    </r>
    <r>
      <rPr>
        <b/>
        <sz val="15"/>
        <color theme="1"/>
        <rFont val="Calibri"/>
        <family val="2"/>
        <scheme val="minor"/>
      </rPr>
      <t>Ph No-8984371995.</t>
    </r>
  </si>
  <si>
    <t>11.04.1995</t>
  </si>
  <si>
    <t>49./.</t>
  </si>
  <si>
    <t>58.5./.</t>
  </si>
  <si>
    <t>MA (Philosophy)</t>
  </si>
  <si>
    <t>54.9./.</t>
  </si>
  <si>
    <t>The applicant has done Master in Philosophy (Not preferable for the post of Counsellor according to Guideline).</t>
  </si>
  <si>
    <t>Sipra Ganguli</t>
  </si>
  <si>
    <r>
      <t xml:space="preserve">At-Balia, Kukudapada, City Clinic Road, PO/PS-Sahadevkhunta, Dist-Balasore-756001. </t>
    </r>
    <r>
      <rPr>
        <b/>
        <sz val="15"/>
        <color theme="1"/>
        <rFont val="Calibri"/>
        <family val="2"/>
        <scheme val="minor"/>
      </rPr>
      <t>Ph No-9337639082.</t>
    </r>
  </si>
  <si>
    <t>25.05.1987</t>
  </si>
  <si>
    <t>57.6./.</t>
  </si>
  <si>
    <t>49.78./.</t>
  </si>
  <si>
    <t>65.35./.</t>
  </si>
  <si>
    <t>1782 Days</t>
  </si>
  <si>
    <t>Diptideepali Bal</t>
  </si>
  <si>
    <r>
      <t xml:space="preserve">C/O-Bhagaban Bal, At-Jagannathpur, PO-Singhapur, Via-Kuakhia, Dist-Jajpur-755008. </t>
    </r>
    <r>
      <rPr>
        <b/>
        <sz val="15"/>
        <color theme="1"/>
        <rFont val="Calibri"/>
        <family val="2"/>
        <scheme val="minor"/>
      </rPr>
      <t>Ph No-8637287196.</t>
    </r>
  </si>
  <si>
    <t>06.05.1981</t>
  </si>
  <si>
    <t>43 years</t>
  </si>
  <si>
    <t>41.06./.</t>
  </si>
  <si>
    <t>50.55./.</t>
  </si>
  <si>
    <t>66.55./.</t>
  </si>
  <si>
    <t>622 Days</t>
  </si>
  <si>
    <t>Deeptimaya Nayak</t>
  </si>
  <si>
    <r>
      <t xml:space="preserve">At/PO-Haripur, PS-Sahadevkhunta, Dist-Balasore-756001. </t>
    </r>
    <r>
      <rPr>
        <b/>
        <sz val="15"/>
        <color theme="1"/>
        <rFont val="Calibri"/>
        <family val="2"/>
        <scheme val="minor"/>
      </rPr>
      <t>Ph No-8917374085.</t>
    </r>
  </si>
  <si>
    <t>26.12.1998</t>
  </si>
  <si>
    <t xml:space="preserve">The applicant has not submitted any of his academic certificates &amp; Marksheets. </t>
  </si>
  <si>
    <t>Shrabanee Das</t>
  </si>
  <si>
    <r>
      <t xml:space="preserve">At/Near-HDFC Bank, Baliguda, Main Road, PO/PS-Baliguda, Dist-Kandhamal-762103. </t>
    </r>
    <r>
      <rPr>
        <b/>
        <sz val="15"/>
        <color theme="1"/>
        <rFont val="Calibri"/>
        <family val="2"/>
        <scheme val="minor"/>
      </rPr>
      <t xml:space="preserve">Ph No-7205202954. </t>
    </r>
  </si>
  <si>
    <t>07.07.1998</t>
  </si>
  <si>
    <t>78.83./.</t>
  </si>
  <si>
    <t>61.77./.</t>
  </si>
  <si>
    <t>69.2./.</t>
  </si>
  <si>
    <t xml:space="preserve">The applicant has done B.Ed. The applicant has submitted her current Appointment Letter but not submitted any proper experience certificate.  </t>
  </si>
  <si>
    <t>Arpita Khuntia</t>
  </si>
  <si>
    <r>
      <t xml:space="preserve">At/PO-Amalapada, PS-Town, Dist-Dhenkanal-759001. </t>
    </r>
    <r>
      <rPr>
        <b/>
        <sz val="15"/>
        <color theme="1"/>
        <rFont val="Calibri"/>
        <family val="2"/>
        <scheme val="minor"/>
      </rPr>
      <t xml:space="preserve">Ph No-8260373117. </t>
    </r>
  </si>
  <si>
    <t>17.02.2001</t>
  </si>
  <si>
    <t>65./.</t>
  </si>
  <si>
    <t>37./.</t>
  </si>
  <si>
    <t>67.70./.</t>
  </si>
  <si>
    <t>69.7./.</t>
  </si>
  <si>
    <t>Alpana Biswas</t>
  </si>
  <si>
    <r>
      <t xml:space="preserve">W/O-Biplab Saha, At-Balgopalpur, PO-Rasalpur, PS-Remuna, Via-Mitrapur, Dist-Balasore-756020. </t>
    </r>
    <r>
      <rPr>
        <b/>
        <sz val="15"/>
        <color theme="1"/>
        <rFont val="Calibri"/>
        <family val="2"/>
        <scheme val="minor"/>
      </rPr>
      <t>Ph No-8917371211.</t>
    </r>
  </si>
  <si>
    <t>03.01.1980</t>
  </si>
  <si>
    <t>42.93./.</t>
  </si>
  <si>
    <t>40.88./.</t>
  </si>
  <si>
    <t>35.71./.</t>
  </si>
  <si>
    <t>59.31./.</t>
  </si>
  <si>
    <t xml:space="preserve">The applicant has submitted her experience certificate but no joining date mentioned. </t>
  </si>
  <si>
    <t>Dipika Pradhan</t>
  </si>
  <si>
    <r>
      <t xml:space="preserve">At/PO/PS-Sahadevkhunta, Dist-Balasore-756001. </t>
    </r>
    <r>
      <rPr>
        <b/>
        <sz val="15"/>
        <color theme="1"/>
        <rFont val="Calibri"/>
        <family val="2"/>
        <scheme val="minor"/>
      </rPr>
      <t xml:space="preserve">Ph No-7735052517. </t>
    </r>
  </si>
  <si>
    <t>19.04.1996</t>
  </si>
  <si>
    <t>52.16./.</t>
  </si>
  <si>
    <t>759 Days</t>
  </si>
  <si>
    <t>Biplab Kumar Jena</t>
  </si>
  <si>
    <r>
      <t xml:space="preserve">At-Tengaramari, PO-Jayrampur, PS-Bhograi, Dist-Balasore-756038. </t>
    </r>
    <r>
      <rPr>
        <b/>
        <sz val="15"/>
        <color theme="1"/>
        <rFont val="Calibri"/>
        <family val="2"/>
        <scheme val="minor"/>
      </rPr>
      <t xml:space="preserve">Ph No-7008235969. </t>
    </r>
  </si>
  <si>
    <t>07.02.1981</t>
  </si>
  <si>
    <t>54.26./.</t>
  </si>
  <si>
    <t>44.55./.</t>
  </si>
  <si>
    <t>39.42./.</t>
  </si>
  <si>
    <t>63.1./.</t>
  </si>
  <si>
    <t>4549 Days</t>
  </si>
  <si>
    <t>Hitesh Behera</t>
  </si>
  <si>
    <r>
      <t xml:space="preserve">At/PO-Bangurigaon, PS-Kakatpur, Dist-Puri-752118. </t>
    </r>
    <r>
      <rPr>
        <b/>
        <sz val="15"/>
        <color theme="1"/>
        <rFont val="Calibri"/>
        <family val="2"/>
        <scheme val="minor"/>
      </rPr>
      <t>Ph No-7326979979.</t>
    </r>
  </si>
  <si>
    <t>09.02.2003</t>
  </si>
  <si>
    <t>80.46./.</t>
  </si>
  <si>
    <t>The applicant is continuing his PG in Botany. (Not applicable for the post of counsellor according to guideline).</t>
  </si>
  <si>
    <t>Ahalya Pradhan</t>
  </si>
  <si>
    <r>
      <t xml:space="preserve">At-Srikrushnapur, PO-Januganj, Dist-Balasore-756019. </t>
    </r>
    <r>
      <rPr>
        <b/>
        <sz val="15"/>
        <color theme="1"/>
        <rFont val="Calibri"/>
        <family val="2"/>
        <scheme val="minor"/>
      </rPr>
      <t xml:space="preserve">Ph No-7504293259. </t>
    </r>
  </si>
  <si>
    <t>02.08.2002</t>
  </si>
  <si>
    <t>77.2./.</t>
  </si>
  <si>
    <t xml:space="preserve">The applicant is continuing her Post Graduation in Psychology. </t>
  </si>
  <si>
    <t>Annapurna Malik</t>
  </si>
  <si>
    <r>
      <t xml:space="preserve">At-Radhanathpur, PO-Mandari, PS-Basudevpur, Dist-Bhadrak-756125. </t>
    </r>
    <r>
      <rPr>
        <b/>
        <sz val="15"/>
        <color theme="1"/>
        <rFont val="Calibri"/>
        <family val="2"/>
        <scheme val="minor"/>
      </rPr>
      <t>Ph No-6372469492/ 9124289492.</t>
    </r>
  </si>
  <si>
    <t>12.04.1998</t>
  </si>
  <si>
    <t>53.66./.</t>
  </si>
  <si>
    <t>59.95./.</t>
  </si>
  <si>
    <t>367 Days</t>
  </si>
  <si>
    <t>Lopamudra Nayak</t>
  </si>
  <si>
    <r>
      <t xml:space="preserve">At/PO-Mandasahi, Block-Jagatsingpur, Dist-Jagatsingpur-754114. </t>
    </r>
    <r>
      <rPr>
        <b/>
        <sz val="15"/>
        <color theme="1"/>
        <rFont val="Calibri"/>
        <family val="2"/>
        <scheme val="minor"/>
      </rPr>
      <t>Ph No-8112154081.</t>
    </r>
  </si>
  <si>
    <t>12.03.2001</t>
  </si>
  <si>
    <t>83./.</t>
  </si>
  <si>
    <t>49.33./.</t>
  </si>
  <si>
    <t>72.23./.</t>
  </si>
  <si>
    <t xml:space="preserve">The applicant has qualified UGC NET. </t>
  </si>
  <si>
    <t>Dillipa Kumar Das</t>
  </si>
  <si>
    <r>
      <t xml:space="preserve">At/PO-Rabingoa (Sishu Sadan), PS-Phiringia, Dist-Kandhamal-762011. </t>
    </r>
    <r>
      <rPr>
        <b/>
        <sz val="15"/>
        <color theme="1"/>
        <rFont val="Calibri"/>
        <family val="2"/>
        <scheme val="minor"/>
      </rPr>
      <t>Ph No-8895562444/ 7008093372.</t>
    </r>
  </si>
  <si>
    <t>02.05.1985</t>
  </si>
  <si>
    <t>40 years</t>
  </si>
  <si>
    <t>33.33./.</t>
  </si>
  <si>
    <t>42.5./.</t>
  </si>
  <si>
    <t>64.2./.</t>
  </si>
  <si>
    <t>4619 Days</t>
  </si>
  <si>
    <t>Geetika Behera</t>
  </si>
  <si>
    <r>
      <t xml:space="preserve">At/PO-Sunhat, Patrapada, Dist-Balasore-756002. </t>
    </r>
    <r>
      <rPr>
        <b/>
        <sz val="15"/>
        <color theme="1"/>
        <rFont val="Calibri"/>
        <family val="2"/>
        <scheme val="minor"/>
      </rPr>
      <t xml:space="preserve">Ph No-9178525166. </t>
    </r>
  </si>
  <si>
    <t>12.04.2003</t>
  </si>
  <si>
    <t>41.33./.</t>
  </si>
  <si>
    <t>73.65./.</t>
  </si>
  <si>
    <t>Jagnyaseni Rana</t>
  </si>
  <si>
    <t xml:space="preserve">The applicant is continuing her Post Graduation in Psychology and applied for the post of SAA-Manager &amp; Counsellor in one envelope. </t>
  </si>
  <si>
    <r>
      <t xml:space="preserve">At-ITI Square, PO-Issan Nagar, Dist-Balasore-756001. </t>
    </r>
    <r>
      <rPr>
        <b/>
        <sz val="15"/>
        <color theme="1"/>
        <rFont val="Calibri"/>
        <family val="2"/>
        <scheme val="minor"/>
      </rPr>
      <t xml:space="preserve">Ph No-6372331099. </t>
    </r>
  </si>
  <si>
    <t>11.06.2001</t>
  </si>
  <si>
    <t>60.87./.</t>
  </si>
  <si>
    <t>69.1./.</t>
  </si>
  <si>
    <t>2109 Days</t>
  </si>
  <si>
    <t>Bhagabana Pradhan</t>
  </si>
  <si>
    <r>
      <t xml:space="preserve">At-Dangapal, PO-Nuagaon, PS-Bagdia, Dist-Anugul-759141. </t>
    </r>
    <r>
      <rPr>
        <b/>
        <sz val="15"/>
        <color theme="1"/>
        <rFont val="Calibri"/>
        <family val="2"/>
        <scheme val="minor"/>
      </rPr>
      <t>Ph No-6372417894.</t>
    </r>
  </si>
  <si>
    <t>12.05.1996</t>
  </si>
  <si>
    <t>45.85./.</t>
  </si>
  <si>
    <t>52.5./.</t>
  </si>
  <si>
    <t>72.4./.</t>
  </si>
  <si>
    <t>458 Days</t>
  </si>
  <si>
    <t>Jayanti Das</t>
  </si>
  <si>
    <r>
      <t xml:space="preserve">At-Biswanathpur, PO-Rahanja, Via-Ranital, PS-Bhadrak, Dist-Bhadrak-756111. </t>
    </r>
    <r>
      <rPr>
        <b/>
        <sz val="15"/>
        <color theme="1"/>
        <rFont val="Calibri"/>
        <family val="2"/>
        <scheme val="minor"/>
      </rPr>
      <t>Ph No-7377575061.</t>
    </r>
  </si>
  <si>
    <t>31.05.1999</t>
  </si>
  <si>
    <t>50.16./.</t>
  </si>
  <si>
    <t>48.83./.</t>
  </si>
  <si>
    <t>58.38./.</t>
  </si>
  <si>
    <t>59.50./.</t>
  </si>
  <si>
    <t>335 Days</t>
  </si>
  <si>
    <t>Mamata Behera</t>
  </si>
  <si>
    <r>
      <t xml:space="preserve">At/PO-Remuna, Dist-Balasore-756019. </t>
    </r>
    <r>
      <rPr>
        <b/>
        <sz val="15"/>
        <color theme="1"/>
        <rFont val="Calibri"/>
        <family val="2"/>
        <scheme val="minor"/>
      </rPr>
      <t>Ph No-9337721455.</t>
    </r>
  </si>
  <si>
    <t>05.07.1999</t>
  </si>
  <si>
    <t>54.16./.</t>
  </si>
  <si>
    <t>64.08./.</t>
  </si>
  <si>
    <t>Subhalaxmi Sahoo</t>
  </si>
  <si>
    <r>
      <t xml:space="preserve">At-Telipatana, Padhan sahi, PO-Madhab, PS-Niali, Dist-Cuttack-754004. </t>
    </r>
    <r>
      <rPr>
        <b/>
        <sz val="15"/>
        <color theme="1"/>
        <rFont val="Calibri"/>
        <family val="2"/>
        <scheme val="minor"/>
      </rPr>
      <t xml:space="preserve">Ph No-6370745150. </t>
    </r>
  </si>
  <si>
    <t>08.03.2000</t>
  </si>
  <si>
    <t>74.70./.</t>
  </si>
  <si>
    <t>MA (Clinical Psychology)</t>
  </si>
  <si>
    <t>71.90./.</t>
  </si>
  <si>
    <t>Sujata Behera</t>
  </si>
  <si>
    <r>
      <t xml:space="preserve">At/PO-Adaspur, PS-Olatpur, Dist-Cuttack-754011. </t>
    </r>
    <r>
      <rPr>
        <b/>
        <sz val="15"/>
        <color theme="1"/>
        <rFont val="Calibri"/>
        <family val="2"/>
        <scheme val="minor"/>
      </rPr>
      <t xml:space="preserve">Ph No-9861451005. </t>
    </r>
  </si>
  <si>
    <t>19.05.1999</t>
  </si>
  <si>
    <t>57.23./.</t>
  </si>
  <si>
    <t>65.71./.</t>
  </si>
  <si>
    <t>59 Days</t>
  </si>
  <si>
    <t>Itishree Behera</t>
  </si>
  <si>
    <r>
      <t xml:space="preserve">At-Boulapal, PO-Bhatapada, Dist-Bhadrak-756130. </t>
    </r>
    <r>
      <rPr>
        <b/>
        <sz val="15"/>
        <color theme="1"/>
        <rFont val="Calibri"/>
        <family val="2"/>
        <scheme val="minor"/>
      </rPr>
      <t>Ph No-7846881918.</t>
    </r>
  </si>
  <si>
    <t>19.01.1999</t>
  </si>
  <si>
    <t>76.3./.</t>
  </si>
  <si>
    <t>1180 Days</t>
  </si>
  <si>
    <t>Santilata Mohanta</t>
  </si>
  <si>
    <r>
      <t xml:space="preserve">At-Asanbani, PO-Kendujiani, PS-Thakurmunda, Dist-Mayurbhanj-757037. </t>
    </r>
    <r>
      <rPr>
        <b/>
        <sz val="15"/>
        <color theme="1"/>
        <rFont val="Calibri"/>
        <family val="2"/>
        <scheme val="minor"/>
      </rPr>
      <t>Ph No-8144287064.</t>
    </r>
  </si>
  <si>
    <t>08.01.1987</t>
  </si>
  <si>
    <t>35.6./.</t>
  </si>
  <si>
    <t>49.66./.</t>
  </si>
  <si>
    <t>50.64./.</t>
  </si>
  <si>
    <t>Diploma in Early Childhood care &amp; Education)</t>
  </si>
  <si>
    <t>2385 Days</t>
  </si>
  <si>
    <t>Antaryami Sahoo</t>
  </si>
  <si>
    <r>
      <t xml:space="preserve">Mission Ashalok, Gangapada, Bhatakuri, Dist-Khorda-752077. </t>
    </r>
    <r>
      <rPr>
        <b/>
        <sz val="15"/>
        <color theme="1"/>
        <rFont val="Calibri"/>
        <family val="2"/>
        <scheme val="minor"/>
      </rPr>
      <t>Ph No-7735133660.</t>
    </r>
  </si>
  <si>
    <t>21.05.1999</t>
  </si>
  <si>
    <t>63.80./.</t>
  </si>
  <si>
    <t>79.05./.</t>
  </si>
  <si>
    <t>Suman Jena</t>
  </si>
  <si>
    <r>
      <t xml:space="preserve">At-MIU-II-11/43, BDA Colony, PO/PS-Chandrasekharpur, City-Bhubaneswar, Dist-Khorda-751016. </t>
    </r>
    <r>
      <rPr>
        <b/>
        <sz val="15"/>
        <color theme="1"/>
        <rFont val="Calibri"/>
        <family val="2"/>
        <scheme val="minor"/>
      </rPr>
      <t>Ph No-9861251826.</t>
    </r>
  </si>
  <si>
    <t>28.05.1998</t>
  </si>
  <si>
    <t>66.83./.</t>
  </si>
  <si>
    <t>66.16./.</t>
  </si>
  <si>
    <t>80.71./.</t>
  </si>
  <si>
    <t>839 Days</t>
  </si>
  <si>
    <t>Rajib Lochan Parida</t>
  </si>
  <si>
    <r>
      <t xml:space="preserve">At/PO-Badakumari, PS-Bolagarh, Dist-Khorda-752065. </t>
    </r>
    <r>
      <rPr>
        <b/>
        <sz val="15"/>
        <color theme="1"/>
        <rFont val="Calibri"/>
        <family val="2"/>
        <scheme val="minor"/>
      </rPr>
      <t>Ph No-9348601655.</t>
    </r>
  </si>
  <si>
    <t>18.03.2002</t>
  </si>
  <si>
    <t>74.10./.</t>
  </si>
  <si>
    <t>The applicant is continuing his Post Graduation in MSW</t>
  </si>
  <si>
    <t>Arati Nayak</t>
  </si>
  <si>
    <r>
      <t xml:space="preserve">At/PO-Nanduan, PS-Ghasipura, Dist-Keonjhar-758015. </t>
    </r>
    <r>
      <rPr>
        <b/>
        <sz val="15"/>
        <color theme="1"/>
        <rFont val="Calibri"/>
        <family val="2"/>
        <scheme val="minor"/>
      </rPr>
      <t>Ph No-9937519185.</t>
    </r>
  </si>
  <si>
    <t>80.16./.</t>
  </si>
  <si>
    <t>64.39./.</t>
  </si>
  <si>
    <t>67.75./.</t>
  </si>
  <si>
    <t>The applicant has done ANM.</t>
  </si>
  <si>
    <t>1379 Days</t>
  </si>
  <si>
    <t>Dipika Sahu</t>
  </si>
  <si>
    <r>
      <t xml:space="preserve">At-Manikpur, PO-Totapada, Via-Anla, Block-Rasgobingpur, Dist-Mayurbhanj-757056. </t>
    </r>
    <r>
      <rPr>
        <b/>
        <sz val="15"/>
        <color theme="1"/>
        <rFont val="Calibri"/>
        <family val="2"/>
        <scheme val="minor"/>
      </rPr>
      <t xml:space="preserve">Ph No-6370451204. </t>
    </r>
  </si>
  <si>
    <t>15.03.1999</t>
  </si>
  <si>
    <t>83.16./.</t>
  </si>
  <si>
    <t>70.60./.</t>
  </si>
  <si>
    <t>MA (Economics)</t>
  </si>
  <si>
    <t>921 Days</t>
  </si>
  <si>
    <t>Amit Kumar Mohapatra</t>
  </si>
  <si>
    <r>
      <t xml:space="preserve">At-Kanhupura, PO-Tentuli Gaon, Via-Bhimda, PS-Barasahi, Dist-Mayurbhanj-757083. </t>
    </r>
    <r>
      <rPr>
        <b/>
        <sz val="15"/>
        <color theme="1"/>
        <rFont val="Calibri"/>
        <family val="2"/>
        <scheme val="minor"/>
      </rPr>
      <t>Ph No-9337170911.</t>
    </r>
  </si>
  <si>
    <t>04.01.1995</t>
  </si>
  <si>
    <t>52.94./.</t>
  </si>
  <si>
    <t>65.75./.</t>
  </si>
  <si>
    <t>The applicant has done 30 days certification course in Fundamentals of Child rights.</t>
  </si>
  <si>
    <t>1981 Days</t>
  </si>
  <si>
    <t>Kabita Mohapatra</t>
  </si>
  <si>
    <r>
      <t xml:space="preserve">At-Jagannathpur, PO/PS-Raghunathpur, Dist-Jagatsingpur-754132. </t>
    </r>
    <r>
      <rPr>
        <b/>
        <sz val="15"/>
        <color theme="1"/>
        <rFont val="Calibri"/>
        <family val="2"/>
        <scheme val="minor"/>
      </rPr>
      <t>Ph No-9776623243.</t>
    </r>
  </si>
  <si>
    <t>10.02.1992</t>
  </si>
  <si>
    <t>57.86./.</t>
  </si>
  <si>
    <t>398 Days</t>
  </si>
  <si>
    <t>Sovana Mohanty</t>
  </si>
  <si>
    <r>
      <t xml:space="preserve">Ward No-2, Nagpal udala NAC, Udala, Dist-Mayurbhanj-757041. </t>
    </r>
    <r>
      <rPr>
        <b/>
        <sz val="15"/>
        <color theme="1"/>
        <rFont val="Calibri"/>
        <family val="2"/>
        <scheme val="minor"/>
      </rPr>
      <t>Ph No-9692338486.</t>
    </r>
  </si>
  <si>
    <t>06.05.2002</t>
  </si>
  <si>
    <t>77.5./.</t>
  </si>
  <si>
    <t>75.15./.</t>
  </si>
  <si>
    <t>54.15./.</t>
  </si>
  <si>
    <t>Archana Khanda</t>
  </si>
  <si>
    <r>
      <t xml:space="preserve">At-Samantahati, PO-Tikirapal, PS-Remuna, Dist-Balasore-756019. </t>
    </r>
    <r>
      <rPr>
        <b/>
        <sz val="15"/>
        <color theme="1"/>
        <rFont val="Calibri"/>
        <family val="2"/>
        <scheme val="minor"/>
      </rPr>
      <t>Ph No-8260856941.</t>
    </r>
  </si>
  <si>
    <t>08.02.2001</t>
  </si>
  <si>
    <t>68.5./.</t>
  </si>
  <si>
    <t>51.33./.</t>
  </si>
  <si>
    <t>66.8./.</t>
  </si>
  <si>
    <t>Manoranjan Das</t>
  </si>
  <si>
    <r>
      <t xml:space="preserve">At-Unit-6 (Kalyanpur), PO-Debidwar, Dist-Jajpur (M)-755007. </t>
    </r>
    <r>
      <rPr>
        <b/>
        <sz val="15"/>
        <color theme="1"/>
        <rFont val="Calibri"/>
        <family val="2"/>
        <scheme val="minor"/>
      </rPr>
      <t>Ph No-6372659548.</t>
    </r>
  </si>
  <si>
    <t>08.03.2002</t>
  </si>
  <si>
    <t>76.16./.</t>
  </si>
  <si>
    <t>71.2./.</t>
  </si>
  <si>
    <t>20 Days</t>
  </si>
  <si>
    <t>Gyanaranjan Das</t>
  </si>
  <si>
    <r>
      <t xml:space="preserve">At-Dargha Bazaar, PO-Buxi Bazaar, Dist-Cuttack-753001. </t>
    </r>
    <r>
      <rPr>
        <b/>
        <sz val="15"/>
        <color theme="1"/>
        <rFont val="Calibri"/>
        <family val="2"/>
        <scheme val="minor"/>
      </rPr>
      <t xml:space="preserve">Ph No-9114760612. </t>
    </r>
  </si>
  <si>
    <t>20.12.2002</t>
  </si>
  <si>
    <t>80./.</t>
  </si>
  <si>
    <t>70.73./.</t>
  </si>
  <si>
    <t>63.65./.</t>
  </si>
  <si>
    <t>Shilpa Sahu</t>
  </si>
  <si>
    <r>
      <t xml:space="preserve">At/PO-Sankerko, PS-Barasahi, Dist-Mayurbhanj-757024. </t>
    </r>
    <r>
      <rPr>
        <b/>
        <sz val="15"/>
        <color theme="1"/>
        <rFont val="Calibri"/>
        <family val="2"/>
        <scheme val="minor"/>
      </rPr>
      <t>Ph No-8260503463.</t>
    </r>
  </si>
  <si>
    <t>14 03.2001</t>
  </si>
  <si>
    <t>69.70./.</t>
  </si>
  <si>
    <t>Swagatika Swain</t>
  </si>
  <si>
    <r>
      <t xml:space="preserve">Railway Colony, Jajpur Road-755019, Quarter No-E&amp;S/23 A. </t>
    </r>
    <r>
      <rPr>
        <b/>
        <sz val="15"/>
        <color theme="1"/>
        <rFont val="Calibri"/>
        <family val="2"/>
        <scheme val="minor"/>
      </rPr>
      <t>Ph no-9556718253</t>
    </r>
  </si>
  <si>
    <t>03.03.2000</t>
  </si>
  <si>
    <t>84.3./.</t>
  </si>
  <si>
    <t>The applicant has submitted her appointment letter but not proper experience certificate.</t>
  </si>
  <si>
    <t>10 Days</t>
  </si>
  <si>
    <t>Enalisa Biswal</t>
  </si>
  <si>
    <r>
      <t xml:space="preserve">At-Balipada, PO-Ghanteswar, PS-Bansada, Dist-Bhadrak-756129. </t>
    </r>
    <r>
      <rPr>
        <b/>
        <sz val="15"/>
        <color theme="1"/>
        <rFont val="Calibri"/>
        <family val="2"/>
        <scheme val="minor"/>
      </rPr>
      <t>Ph No-6372503042.</t>
    </r>
  </si>
  <si>
    <t>17.03.1992</t>
  </si>
  <si>
    <t>42./.</t>
  </si>
  <si>
    <t>42.33./.</t>
  </si>
  <si>
    <t>57.12./.</t>
  </si>
  <si>
    <t>250 Days</t>
  </si>
  <si>
    <t>Kiran Chowdhury</t>
  </si>
  <si>
    <r>
      <t xml:space="preserve">At-Dagarasahi, PO-Charampa, Dist-Bhadrak-756101. </t>
    </r>
    <r>
      <rPr>
        <b/>
        <sz val="15"/>
        <color theme="1"/>
        <rFont val="Calibri"/>
        <family val="2"/>
        <scheme val="minor"/>
      </rPr>
      <t>Ph No-8093462805.</t>
    </r>
  </si>
  <si>
    <t>23.05.1998</t>
  </si>
  <si>
    <t>Hrudananda Das</t>
  </si>
  <si>
    <r>
      <t xml:space="preserve">C/O-Harekrushna Das, Near-Forest Range Office, Padhuanpada, Dist-Balasore-756001. </t>
    </r>
    <r>
      <rPr>
        <b/>
        <sz val="15"/>
        <color theme="1"/>
        <rFont val="Calibri"/>
        <family val="2"/>
        <scheme val="minor"/>
      </rPr>
      <t>Ph No-9583535134/ 9337304974.</t>
    </r>
  </si>
  <si>
    <t>20.01.1997</t>
  </si>
  <si>
    <t>65.38./.</t>
  </si>
  <si>
    <t>M.Sc (Chemistry)</t>
  </si>
  <si>
    <t>76.31./.</t>
  </si>
  <si>
    <t>The applicant has done PG in Chemistry. (Not applicable for the post of counsellor according to guideline).</t>
  </si>
  <si>
    <t>Manasi Jena</t>
  </si>
  <si>
    <r>
      <t xml:space="preserve">At/PO-Kantabada, Near-Deras Road, Dist-Khorda-752054. </t>
    </r>
    <r>
      <rPr>
        <b/>
        <sz val="15"/>
        <color theme="1"/>
        <rFont val="Calibri"/>
        <family val="2"/>
        <scheme val="minor"/>
      </rPr>
      <t>Ph No-8018016506.</t>
    </r>
  </si>
  <si>
    <t>67.80./.</t>
  </si>
  <si>
    <t>69.27./.</t>
  </si>
  <si>
    <t>The applicant has done 22 days certification course in Fundamentals of Child rights.</t>
  </si>
  <si>
    <t>379 Days</t>
  </si>
  <si>
    <t>Truptimayee Sahu</t>
  </si>
  <si>
    <r>
      <t xml:space="preserve">At/PO-Bankote,  Dist-Deogarh-768110. </t>
    </r>
    <r>
      <rPr>
        <b/>
        <sz val="15"/>
        <color theme="1"/>
        <rFont val="Calibri"/>
        <family val="2"/>
        <scheme val="minor"/>
      </rPr>
      <t>Ph No-6371829853.</t>
    </r>
  </si>
  <si>
    <t>The applicant has done diploma in Guidance &amp; Counselling.</t>
  </si>
  <si>
    <t>402 Days</t>
  </si>
  <si>
    <t>Prativa Giri</t>
  </si>
  <si>
    <r>
      <t xml:space="preserve">C/O-B.N Mohanty, At-Azimabad, Jail Road, Near-Nilakantheswar Shiv Temple, Dist-Balasore-756001. </t>
    </r>
    <r>
      <rPr>
        <b/>
        <sz val="15"/>
        <color theme="1"/>
        <rFont val="Calibri"/>
        <family val="2"/>
        <scheme val="minor"/>
      </rPr>
      <t>Ph No-8658971187/ 7978904384.</t>
    </r>
  </si>
  <si>
    <t>07.05.1990</t>
  </si>
  <si>
    <t>76.26./.</t>
  </si>
  <si>
    <t>46.88./.</t>
  </si>
  <si>
    <t>66.22./.</t>
  </si>
  <si>
    <t>72.89./.</t>
  </si>
  <si>
    <t>941 Days</t>
  </si>
  <si>
    <t>The applicant has done MCA (Computer Application) (Not applicable for the post of counsellor according to guideline).</t>
  </si>
  <si>
    <t>Smrutipuja Mohanty</t>
  </si>
  <si>
    <r>
      <t xml:space="preserve">D/O-Prasant Kumar Mohanty, Mahaveer lane, Kumbharpada, Dist-Puri (02)- 752002. </t>
    </r>
    <r>
      <rPr>
        <b/>
        <sz val="15"/>
        <color theme="1"/>
        <rFont val="Calibri"/>
        <family val="2"/>
        <scheme val="minor"/>
      </rPr>
      <t>Ph No-7978234552.</t>
    </r>
  </si>
  <si>
    <t>13.05.1999</t>
  </si>
  <si>
    <t>63.33./.</t>
  </si>
  <si>
    <t>77.37./.</t>
  </si>
  <si>
    <t>78.5./.</t>
  </si>
  <si>
    <t>Madhusmita Panda</t>
  </si>
  <si>
    <r>
      <t xml:space="preserve">C/O-Dillip ku Panda, At-Bilaparia, PO-Kuruda, PS-Sadar, Dist-Balasore-756056. </t>
    </r>
    <r>
      <rPr>
        <b/>
        <sz val="15"/>
        <color theme="1"/>
        <rFont val="Calibri"/>
        <family val="2"/>
        <scheme val="minor"/>
      </rPr>
      <t xml:space="preserve">Ph No-6370464215. </t>
    </r>
  </si>
  <si>
    <t>18.10.1996</t>
  </si>
  <si>
    <t>53.94./.</t>
  </si>
  <si>
    <t>65.60./.</t>
  </si>
  <si>
    <t>1912 Days</t>
  </si>
  <si>
    <r>
      <t xml:space="preserve">At-Gudipada (Sovarampur), PO/Dist-Balasore-756001. </t>
    </r>
    <r>
      <rPr>
        <b/>
        <sz val="15"/>
        <color theme="1"/>
        <rFont val="Calibri"/>
        <family val="2"/>
        <scheme val="minor"/>
      </rPr>
      <t>Ph No-8763440976.</t>
    </r>
  </si>
  <si>
    <t>22.02.1987</t>
  </si>
  <si>
    <t>53.33./.</t>
  </si>
  <si>
    <t>58.22./.</t>
  </si>
  <si>
    <t>48.94./.</t>
  </si>
  <si>
    <t>69.58./.</t>
  </si>
  <si>
    <t>4790 Days</t>
  </si>
  <si>
    <t>Subhalaxmi Sahu</t>
  </si>
  <si>
    <r>
      <t xml:space="preserve">At- Tikayatpur, PO-Sankerko, Dist-Mayurbhanj-757024. </t>
    </r>
    <r>
      <rPr>
        <b/>
        <sz val="15"/>
        <color theme="1"/>
        <rFont val="Calibri"/>
        <family val="2"/>
        <scheme val="minor"/>
      </rPr>
      <t>Ph No-6372358576.</t>
    </r>
  </si>
  <si>
    <t>14.02.2003</t>
  </si>
  <si>
    <t>21 years 10 months 18 days</t>
  </si>
  <si>
    <t>The applicant is continuing her Masters in Psychology.</t>
  </si>
  <si>
    <t>94 Days</t>
  </si>
  <si>
    <t>Smrutirekha Nayak</t>
  </si>
  <si>
    <r>
      <t xml:space="preserve">At-Haladia, PO-Alada, PS-Remuna, Dist-Balasore-756019. </t>
    </r>
    <r>
      <rPr>
        <b/>
        <sz val="15"/>
        <color theme="1"/>
        <rFont val="Calibri"/>
        <family val="2"/>
        <scheme val="minor"/>
      </rPr>
      <t>Ph No-7008214515.</t>
    </r>
  </si>
  <si>
    <t>13.05.1997</t>
  </si>
  <si>
    <t>43.5./.</t>
  </si>
  <si>
    <t>53.14./.</t>
  </si>
  <si>
    <t>MA (Odia)</t>
  </si>
  <si>
    <t>65.08./.</t>
  </si>
  <si>
    <t>The applicant has done B.Ed and Masters in odia (Not applicable for the post of Counsellor according to Guideline).</t>
  </si>
  <si>
    <t>Biswamohini Dash</t>
  </si>
  <si>
    <r>
      <t xml:space="preserve">C/O-Manmath Kumar Agasti, At-Mirzapur, PO-Guagadia, PS-Basudevpur, Dist-Bhadrak-756124. </t>
    </r>
    <r>
      <rPr>
        <b/>
        <sz val="15"/>
        <color theme="1"/>
        <rFont val="Calibri"/>
        <family val="2"/>
        <scheme val="minor"/>
      </rPr>
      <t>Ph No-7205275261.</t>
    </r>
  </si>
  <si>
    <t>04.03.1989</t>
  </si>
  <si>
    <t>65.86./.</t>
  </si>
  <si>
    <t>59.88./.</t>
  </si>
  <si>
    <t>59.27./.</t>
  </si>
  <si>
    <t>74.6./.</t>
  </si>
  <si>
    <t xml:space="preserve">The applicant has done P.G Diploma in Rural Development and Master is Social Work (MSW). But we have considered her M.A in Sociology under Post Graduate.  </t>
  </si>
  <si>
    <t>2655 Days</t>
  </si>
  <si>
    <t>Sujit Kumar Lenka</t>
  </si>
  <si>
    <r>
      <t xml:space="preserve">At-Tikayatpur, PO-Olipur, PS-Baisingha Dist-Mayurbhanj-756027. </t>
    </r>
    <r>
      <rPr>
        <b/>
        <sz val="15"/>
        <color theme="1"/>
        <rFont val="Calibri"/>
        <family val="2"/>
        <scheme val="minor"/>
      </rPr>
      <t>Ph No-9348738812.</t>
    </r>
  </si>
  <si>
    <t>12.10.1998</t>
  </si>
  <si>
    <t>78.61./.</t>
  </si>
  <si>
    <t>64.3./.</t>
  </si>
  <si>
    <t>Sonali Tripathy</t>
  </si>
  <si>
    <r>
      <t xml:space="preserve">C/O-Mr. Balaram Tripathy, At-Chandradeipur, PO-Salipur, Dist-Cuttack-754202. </t>
    </r>
    <r>
      <rPr>
        <b/>
        <sz val="15"/>
        <color theme="1"/>
        <rFont val="Calibri"/>
        <family val="2"/>
        <scheme val="minor"/>
      </rPr>
      <t>Ph No-7788052578.</t>
    </r>
  </si>
  <si>
    <t>25.05.1997</t>
  </si>
  <si>
    <t>63.83./.</t>
  </si>
  <si>
    <t>76.96./.</t>
  </si>
  <si>
    <t>359 Days</t>
  </si>
  <si>
    <t>LipsaRani Paradhan</t>
  </si>
  <si>
    <r>
      <t xml:space="preserve">At/PO-Tarabalo, PS-Fategarh, Dist-Nayagarh-752063. </t>
    </r>
    <r>
      <rPr>
        <b/>
        <sz val="15"/>
        <color theme="1"/>
        <rFont val="Calibri"/>
        <family val="2"/>
        <scheme val="minor"/>
      </rPr>
      <t>Ph No-8984493186.</t>
    </r>
  </si>
  <si>
    <t>02.08.2001</t>
  </si>
  <si>
    <t>The applicant is continuing her Masters in Social Work (MSW).</t>
  </si>
  <si>
    <t>Bijaylaxmi Sahoo</t>
  </si>
  <si>
    <r>
      <t xml:space="preserve">At-Bidyadharpur, PO-Kamagarh, PS/Dist-Jajpur-755043. </t>
    </r>
    <r>
      <rPr>
        <b/>
        <sz val="15"/>
        <color theme="1"/>
        <rFont val="Calibri"/>
        <family val="2"/>
        <scheme val="minor"/>
      </rPr>
      <t>Ph No-9776776488.</t>
    </r>
  </si>
  <si>
    <t>06.06.1993</t>
  </si>
  <si>
    <t>42.25./.</t>
  </si>
  <si>
    <t>50.83./.</t>
  </si>
  <si>
    <t>60.94./.</t>
  </si>
  <si>
    <t>3089 Days</t>
  </si>
  <si>
    <t>Gitanjali Sahoo</t>
  </si>
  <si>
    <r>
      <t xml:space="preserve">D/O- Arakshita Sahoo, At-Dandasahi, PO/PS-Ranpur, Dist-Nayagarh-752026. </t>
    </r>
    <r>
      <rPr>
        <b/>
        <sz val="15"/>
        <color theme="1"/>
        <rFont val="Calibri"/>
        <family val="2"/>
        <scheme val="minor"/>
      </rPr>
      <t>Ph No-9040334619</t>
    </r>
  </si>
  <si>
    <t>29.04.1994</t>
  </si>
  <si>
    <t>65.66./.</t>
  </si>
  <si>
    <t>371 Days</t>
  </si>
  <si>
    <t>Karunakar Kar</t>
  </si>
  <si>
    <r>
      <t xml:space="preserve">At-Samantahati, PO-Tikirapal, PS-Remuna, Dist-Balasore-756020. </t>
    </r>
    <r>
      <rPr>
        <b/>
        <sz val="15"/>
        <color theme="1"/>
        <rFont val="Calibri"/>
        <family val="2"/>
        <scheme val="minor"/>
      </rPr>
      <t>Ph No-9348172880.</t>
    </r>
  </si>
  <si>
    <t>05.02.1988</t>
  </si>
  <si>
    <t>70.4./.</t>
  </si>
  <si>
    <t>39.33./.</t>
  </si>
  <si>
    <t>67.36./.</t>
  </si>
  <si>
    <t>3528 Days</t>
  </si>
  <si>
    <t>Biswasmita Karan</t>
  </si>
  <si>
    <r>
      <t xml:space="preserve">C/O-Mangaraj Karan, At/PO-Sarasada, PS-Bhadndaripokhari, Dist-Bhadrak-756120. </t>
    </r>
    <r>
      <rPr>
        <b/>
        <sz val="15"/>
        <color theme="1"/>
        <rFont val="Calibri"/>
        <family val="2"/>
        <scheme val="minor"/>
      </rPr>
      <t>Ph No-9178117751.</t>
    </r>
  </si>
  <si>
    <t>10.12.2000</t>
  </si>
  <si>
    <t>68.26./.</t>
  </si>
  <si>
    <t>75.80./.</t>
  </si>
  <si>
    <t>89 Days</t>
  </si>
  <si>
    <t>Adwesa Mohapatra</t>
  </si>
  <si>
    <r>
      <t xml:space="preserve">At/PO- Raj Nilagiri,  Dist-Balasore-756040. </t>
    </r>
    <r>
      <rPr>
        <b/>
        <sz val="15"/>
        <color theme="1"/>
        <rFont val="Calibri"/>
        <family val="2"/>
        <scheme val="minor"/>
      </rPr>
      <t>Ph No-93374744393/ 8018393212.</t>
    </r>
  </si>
  <si>
    <t>16.07.1995</t>
  </si>
  <si>
    <t>71.16./.</t>
  </si>
  <si>
    <t>56.68./.</t>
  </si>
  <si>
    <t xml:space="preserve">The applicant has done diploma in Guidance &amp; Counselling &amp; B.Ed as well. </t>
  </si>
  <si>
    <t>Tapasi Nayak</t>
  </si>
  <si>
    <r>
      <t xml:space="preserve">At-Chunabelari, PO-Paradeep Garh, PS-Paradeep Lock, Dist-Jagatsingpur-754141. </t>
    </r>
    <r>
      <rPr>
        <b/>
        <sz val="15"/>
        <color theme="1"/>
        <rFont val="Calibri"/>
        <family val="2"/>
        <scheme val="minor"/>
      </rPr>
      <t xml:space="preserve">Ph No-7606083232. </t>
    </r>
  </si>
  <si>
    <t>10.07.1997</t>
  </si>
  <si>
    <t>64.16./.</t>
  </si>
  <si>
    <t>62.77./.</t>
  </si>
  <si>
    <t>MA (Applied Psychology)</t>
  </si>
  <si>
    <t>88.06./.</t>
  </si>
  <si>
    <t>1251 Days</t>
  </si>
  <si>
    <t>Sumitra Sa</t>
  </si>
  <si>
    <r>
      <t xml:space="preserve">At/PO-Dhobsila, PS-Nilagiri, Dist-Balasore-756040. </t>
    </r>
    <r>
      <rPr>
        <b/>
        <sz val="15"/>
        <color theme="1"/>
        <rFont val="Calibri"/>
        <family val="2"/>
        <scheme val="minor"/>
      </rPr>
      <t>Ph No-9658368334.</t>
    </r>
  </si>
  <si>
    <t>06.10.2000</t>
  </si>
  <si>
    <t>73.16./.</t>
  </si>
  <si>
    <t>47.16./.</t>
  </si>
  <si>
    <t>66.79./.</t>
  </si>
  <si>
    <t>The applicant's Experience Certificate has no joining date mentioned &amp; no specific project name mentioned in relation to her current designation.</t>
  </si>
  <si>
    <t>Sasmita Rout</t>
  </si>
  <si>
    <r>
      <t xml:space="preserve">At-Begunia, PO-Haripur, PS-Sahadevkhunta, Dist-Balasore-756003. </t>
    </r>
    <r>
      <rPr>
        <b/>
        <sz val="15"/>
        <color theme="1"/>
        <rFont val="Calibri"/>
        <family val="2"/>
        <scheme val="minor"/>
      </rPr>
      <t>Ph No-9348739233.</t>
    </r>
  </si>
  <si>
    <t>05.04.1994</t>
  </si>
  <si>
    <t>71.83./.</t>
  </si>
  <si>
    <t>2467 Days</t>
  </si>
  <si>
    <t>Rashmi Behera</t>
  </si>
  <si>
    <r>
      <t xml:space="preserve">At-Abjhuna, PO-Ramkrushnapur, Dist-Balasore-756166. </t>
    </r>
    <r>
      <rPr>
        <b/>
        <sz val="15"/>
        <color theme="1"/>
        <rFont val="Calibri"/>
        <family val="2"/>
        <scheme val="minor"/>
      </rPr>
      <t>Ph No-7205702633.</t>
    </r>
  </si>
  <si>
    <t>63.5./.</t>
  </si>
  <si>
    <t>71.5./.</t>
  </si>
  <si>
    <t>74.80./.</t>
  </si>
  <si>
    <t>72.74./.</t>
  </si>
  <si>
    <t>Sipu Nayak</t>
  </si>
  <si>
    <r>
      <t xml:space="preserve">House No-30, At-Nuasahi, PO-Garadpur, PS-Puruna Bazaar, Dist-Bhadrak-756181. </t>
    </r>
    <r>
      <rPr>
        <b/>
        <sz val="15"/>
        <color theme="1"/>
        <rFont val="Calibri"/>
        <family val="2"/>
        <scheme val="minor"/>
      </rPr>
      <t>Ph No-6370165298/ 9776574988.</t>
    </r>
  </si>
  <si>
    <t>19.05.2000</t>
  </si>
  <si>
    <t>62.91./.</t>
  </si>
  <si>
    <t>489 Days</t>
  </si>
  <si>
    <t>Surendra Kumar Meher</t>
  </si>
  <si>
    <r>
      <t xml:space="preserve">At/PO-Chandanbhati, Via-Balangir, Dist-Balangir-767065. </t>
    </r>
    <r>
      <rPr>
        <b/>
        <sz val="15"/>
        <color theme="1"/>
        <rFont val="Calibri"/>
        <family val="2"/>
        <scheme val="minor"/>
      </rPr>
      <t>Ph No-8763152751.</t>
    </r>
  </si>
  <si>
    <t>15.06.1991</t>
  </si>
  <si>
    <t>34 years</t>
  </si>
  <si>
    <t>65.6./.</t>
  </si>
  <si>
    <t>57.22./.</t>
  </si>
  <si>
    <t>MA (Sanskrit)</t>
  </si>
  <si>
    <t>The applicant has done B.Ed and Masters in Sanskrit. (Not applicable for the post of Counsellor according to Guideline).</t>
  </si>
  <si>
    <t>50.3./.</t>
  </si>
  <si>
    <t>3181 Days</t>
  </si>
  <si>
    <t>Krishna Mohanty</t>
  </si>
  <si>
    <r>
      <t xml:space="preserve">At/PO-B.Kuliana, PS-Badasahi, Dist-Mayurbhanj-757025. </t>
    </r>
    <r>
      <rPr>
        <b/>
        <sz val="15"/>
        <color theme="1"/>
        <rFont val="Calibri"/>
        <family val="2"/>
        <scheme val="minor"/>
      </rPr>
      <t>Ph No-9861612891.</t>
    </r>
  </si>
  <si>
    <t>13.09.2002</t>
  </si>
  <si>
    <t>80.9./.</t>
  </si>
  <si>
    <t>426 Days</t>
  </si>
  <si>
    <t>Mamali Sethi</t>
  </si>
  <si>
    <r>
      <t xml:space="preserve">C/O-Bharat Sethi, At-Jahangirpur, PO-Krushnaprasad, PS-Niali, Dist-Cuttack-754004. </t>
    </r>
    <r>
      <rPr>
        <b/>
        <sz val="15"/>
        <color theme="1"/>
        <rFont val="Calibri"/>
        <family val="2"/>
        <scheme val="minor"/>
      </rPr>
      <t>Ph No-7992876036.</t>
    </r>
  </si>
  <si>
    <t>09.05.1999</t>
  </si>
  <si>
    <t>70.33./.</t>
  </si>
  <si>
    <t>72.75./.</t>
  </si>
  <si>
    <t>73.80./.</t>
  </si>
  <si>
    <t>752 Days</t>
  </si>
  <si>
    <r>
      <t xml:space="preserve">At/PO-Suan, PS-Basudevpur, Dist-Bhadrak-756162. </t>
    </r>
    <r>
      <rPr>
        <b/>
        <sz val="15"/>
        <color theme="1"/>
        <rFont val="Calibri"/>
        <family val="2"/>
        <scheme val="minor"/>
      </rPr>
      <t>Ph No-8249011089.</t>
    </r>
  </si>
  <si>
    <t>17.11.2001</t>
  </si>
  <si>
    <t>64.83./.</t>
  </si>
  <si>
    <t>82./.</t>
  </si>
  <si>
    <t>83.7./.</t>
  </si>
  <si>
    <t>Raghupati Behera</t>
  </si>
  <si>
    <t>22.04.1997</t>
  </si>
  <si>
    <t>87.66./.</t>
  </si>
  <si>
    <t>69.83./.</t>
  </si>
  <si>
    <t>69.11./.</t>
  </si>
  <si>
    <r>
      <t xml:space="preserve">At/PO-Sajanagarh, Dist-Balasore-756041. </t>
    </r>
    <r>
      <rPr>
        <b/>
        <sz val="15"/>
        <color theme="1"/>
        <rFont val="Calibri"/>
        <family val="2"/>
        <scheme val="minor"/>
      </rPr>
      <t>Ph No-7008943610.</t>
    </r>
  </si>
  <si>
    <t>Subhashree Biswombar Mahalik</t>
  </si>
  <si>
    <r>
      <t xml:space="preserve">At/PO-Charadia, PS-Bansada, Block-Chandbali, Dist-Bhadrak-756132. </t>
    </r>
    <r>
      <rPr>
        <b/>
        <sz val="15"/>
        <color theme="1"/>
        <rFont val="Calibri"/>
        <family val="2"/>
        <scheme val="minor"/>
      </rPr>
      <t>Ph No-9776508857/ 9337918183.</t>
    </r>
  </si>
  <si>
    <t>01.05.1995</t>
  </si>
  <si>
    <t>64.22./.</t>
  </si>
  <si>
    <t>49.63./.</t>
  </si>
  <si>
    <t>450 Days</t>
  </si>
  <si>
    <t>Rashmirekha Jena</t>
  </si>
  <si>
    <r>
      <t xml:space="preserve">At-Gopalbindha, PO-Keshpur, Dist-Bhadrak-756128. </t>
    </r>
    <r>
      <rPr>
        <b/>
        <sz val="15"/>
        <color theme="1"/>
        <rFont val="Calibri"/>
        <family val="2"/>
        <scheme val="minor"/>
      </rPr>
      <t>Ph No-9556898841.</t>
    </r>
  </si>
  <si>
    <t>53./.</t>
  </si>
  <si>
    <t>25.06.1992</t>
  </si>
  <si>
    <t>57.5./.</t>
  </si>
  <si>
    <t>56.61./.</t>
  </si>
  <si>
    <t>55.31./.</t>
  </si>
  <si>
    <t>280 Days</t>
  </si>
  <si>
    <t>Ashok Kumar Gaun</t>
  </si>
  <si>
    <r>
      <t xml:space="preserve">At/PO-Routpada, Via/PS-Rupsa, Dist-Balasore-756028. </t>
    </r>
    <r>
      <rPr>
        <b/>
        <sz val="15"/>
        <color theme="1"/>
        <rFont val="Calibri"/>
        <family val="2"/>
        <scheme val="minor"/>
      </rPr>
      <t>Ph No-7873862406.</t>
    </r>
  </si>
  <si>
    <t>23 03.1995</t>
  </si>
  <si>
    <t>70.80./.</t>
  </si>
  <si>
    <t>71.88./.</t>
  </si>
  <si>
    <t>Suryamani Samal</t>
  </si>
  <si>
    <r>
      <t xml:space="preserve">At-Tulapadi, PO-Deopada, Via-Manjuni Road, Dist-Bhadrak-756121. </t>
    </r>
    <r>
      <rPr>
        <b/>
        <sz val="15"/>
        <color theme="1"/>
        <rFont val="Calibri"/>
        <family val="2"/>
        <scheme val="minor"/>
      </rPr>
      <t>Ph No-7873103745.</t>
    </r>
  </si>
  <si>
    <t>48.53./.</t>
  </si>
  <si>
    <t>02.05.1991</t>
  </si>
  <si>
    <t>38.16./.</t>
  </si>
  <si>
    <t>47.22./.</t>
  </si>
  <si>
    <t>63.38./.</t>
  </si>
  <si>
    <t>2543 Days</t>
  </si>
  <si>
    <t>Susanta Kumar Mahanta</t>
  </si>
  <si>
    <r>
      <t xml:space="preserve">C/O-Sarat Chandra Mahanta, At-Korkora, PO-Kuruda, PS-Sadar, Dist-Balasore-756056. </t>
    </r>
    <r>
      <rPr>
        <b/>
        <sz val="15"/>
        <color theme="1"/>
        <rFont val="Calibri"/>
        <family val="2"/>
        <scheme val="minor"/>
      </rPr>
      <t>Ph No-8917470487.</t>
    </r>
  </si>
  <si>
    <t>03.03.1988</t>
  </si>
  <si>
    <t>35.73./.</t>
  </si>
  <si>
    <t>42.88./.</t>
  </si>
  <si>
    <t>The applicant has done double Masters in odia &amp; Rural Development. (Not applicable for the post of Counsellor according to Guideline).</t>
  </si>
  <si>
    <t>47.3./.</t>
  </si>
  <si>
    <t>2238 Days</t>
  </si>
  <si>
    <t>Debarchana Mohanta</t>
  </si>
  <si>
    <r>
      <t xml:space="preserve">C/O-Khageswar Mohanta, At/PO-Bhramarposi, Dist-Mayurbhanj-757039. </t>
    </r>
    <r>
      <rPr>
        <b/>
        <sz val="15"/>
        <color theme="1"/>
        <rFont val="Calibri"/>
        <family val="2"/>
        <scheme val="minor"/>
      </rPr>
      <t>Ph No-8917681916/ 7005959436.</t>
    </r>
  </si>
  <si>
    <t>09.07.1999</t>
  </si>
  <si>
    <t>65.15./.</t>
  </si>
  <si>
    <t>MBA (Integrated)</t>
  </si>
  <si>
    <t>77.12./.</t>
  </si>
  <si>
    <t>The applicant has done Integrated MBA (5 years)-  (Not applicable for the post of Counsellor according to Guideline).</t>
  </si>
  <si>
    <t>438 Days</t>
  </si>
  <si>
    <t>Sabita Rani Patra</t>
  </si>
  <si>
    <r>
      <t xml:space="preserve">At-Kalyanpur, PO-Belda, PS-Kamarda, Dist-Balasore-756035. </t>
    </r>
    <r>
      <rPr>
        <b/>
        <sz val="15"/>
        <color theme="1"/>
        <rFont val="Calibri"/>
        <family val="2"/>
        <scheme val="minor"/>
      </rPr>
      <t>Ph No-7750004943.</t>
    </r>
  </si>
  <si>
    <t>16.01.1998</t>
  </si>
  <si>
    <t>70.16./.</t>
  </si>
  <si>
    <t>71.25./.</t>
  </si>
  <si>
    <t>65.81./.</t>
  </si>
  <si>
    <t>374 Days</t>
  </si>
  <si>
    <t>Prajnarani Bal</t>
  </si>
  <si>
    <r>
      <t xml:space="preserve">At-Jagannathpur, PO-Singhapur, PS-Kuakhia, Block-Rasulpur, Dist-Jajpur-755008. </t>
    </r>
    <r>
      <rPr>
        <b/>
        <sz val="15"/>
        <color theme="1"/>
        <rFont val="Calibri"/>
        <family val="2"/>
        <scheme val="minor"/>
      </rPr>
      <t>Ph No-7377219247.</t>
    </r>
  </si>
  <si>
    <t>07.07.2000</t>
  </si>
  <si>
    <t>65.83./.</t>
  </si>
  <si>
    <t>49.92./.</t>
  </si>
  <si>
    <t>65.4./.</t>
  </si>
  <si>
    <t>Swagatika Mohapatra</t>
  </si>
  <si>
    <r>
      <t xml:space="preserve">At/PO-Adhangagarh, Via- Anakhia, Dist-Jagatsingpur-754102. </t>
    </r>
    <r>
      <rPr>
        <b/>
        <sz val="15"/>
        <color theme="1"/>
        <rFont val="Calibri"/>
        <family val="2"/>
        <scheme val="minor"/>
      </rPr>
      <t>Ph No-9776694563.</t>
    </r>
  </si>
  <si>
    <t>21.07.2001</t>
  </si>
  <si>
    <t>67.40./.</t>
  </si>
  <si>
    <t>70.55./.</t>
  </si>
  <si>
    <t>The applicant has submitted job confirmation letter but no specific joining date mentioned. (Not submitted proper experience certificate).</t>
  </si>
  <si>
    <t>Priyanka Malik</t>
  </si>
  <si>
    <r>
      <t xml:space="preserve">At-Mangalpur, PO-Anandabazaar, PS-Dhusuri, Dist-Bhadrak-756116. </t>
    </r>
    <r>
      <rPr>
        <b/>
        <sz val="15"/>
        <color theme="1"/>
        <rFont val="Calibri"/>
        <family val="2"/>
        <scheme val="minor"/>
      </rPr>
      <t>Ph No-8917289894.</t>
    </r>
  </si>
  <si>
    <t>05.02.1997</t>
  </si>
  <si>
    <t>52.66./.</t>
  </si>
  <si>
    <t>46.14./.</t>
  </si>
  <si>
    <t>761 Days</t>
  </si>
  <si>
    <t>Sasmita Kumari Behera</t>
  </si>
  <si>
    <r>
      <t>At/PO-Tulasipur, PS-Banki, Dist-Cuttack-754008.</t>
    </r>
    <r>
      <rPr>
        <b/>
        <sz val="15"/>
        <color theme="1"/>
        <rFont val="Calibri"/>
        <family val="2"/>
        <scheme val="minor"/>
      </rPr>
      <t xml:space="preserve"> Ph No-7735291880.</t>
    </r>
  </si>
  <si>
    <t>08.04.2003</t>
  </si>
  <si>
    <t>21 years 8 months 24 days</t>
  </si>
  <si>
    <t>40.83./.</t>
  </si>
  <si>
    <t>62.4./.</t>
  </si>
  <si>
    <t>The applicant has not submitted her P.G Marksheets and certificate. (Not applicable for the post of counsellor according to guideline).</t>
  </si>
  <si>
    <t>Sasmita Singh</t>
  </si>
  <si>
    <r>
      <t xml:space="preserve">At/PO-Kisandahi, PS-Kuliana, Dist-Mayurbhanj- 757049. </t>
    </r>
    <r>
      <rPr>
        <b/>
        <sz val="15"/>
        <color theme="1"/>
        <rFont val="Calibri"/>
        <family val="2"/>
        <scheme val="minor"/>
      </rPr>
      <t xml:space="preserve">Ph No-8144951245. </t>
    </r>
  </si>
  <si>
    <t>10.01.2000</t>
  </si>
  <si>
    <t>57.83./.</t>
  </si>
  <si>
    <t>39.66./.</t>
  </si>
  <si>
    <t>66.20./.</t>
  </si>
  <si>
    <t>72.65./.</t>
  </si>
  <si>
    <t>15 Days</t>
  </si>
  <si>
    <t>Kabita Behera</t>
  </si>
  <si>
    <r>
      <t>At/PO-Ankushpur, Nuasahi, Via-Kukudakhandi, Dist-Ganjam-761100.</t>
    </r>
    <r>
      <rPr>
        <b/>
        <sz val="15"/>
        <color theme="1"/>
        <rFont val="Calibri"/>
        <family val="2"/>
        <scheme val="minor"/>
      </rPr>
      <t>Ph No-9776146625.</t>
    </r>
  </si>
  <si>
    <t>11.05.1993</t>
  </si>
  <si>
    <t>45.83./.</t>
  </si>
  <si>
    <t>1222 Days</t>
  </si>
  <si>
    <t>Surya Narayan Sahoo</t>
  </si>
  <si>
    <t xml:space="preserve">The applicant has done double Masters i.e MSc in Applied Physics &amp; MA in Rural Development. ((Not applicable for the post of counsellor as per guideline). The applicant is continuing his Masters in MSW. </t>
  </si>
  <si>
    <t xml:space="preserve">The applicant has done Master in Rural Development. (Not applicable for the post of counsellor as per guideline). </t>
  </si>
  <si>
    <t>The applicant has done Master in Rural Management &amp; Gandhian Studies. (Not applicable for the post of Counsellor as per guideline).</t>
  </si>
  <si>
    <t>Provisional weightage lists of utkal Balashram Balasore- (DATABASE  OF APPLICATION FOR  POST COUNSELLOR)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</si>
</sst>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2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0" fillId="3" borderId="0" xfId="0" applyFill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2" fillId="0" borderId="0" xfId="0" applyFont="1"/>
    <xf numFmtId="0" fontId="2" fillId="5" borderId="0" xfId="0" applyFont="1" applyFill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2" fillId="5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0"/>
  <sheetViews>
    <sheetView tabSelected="1" zoomScale="60" zoomScaleNormal="60" zoomScaleSheetLayoutView="42" workbookViewId="0">
      <pane ySplit="3" topLeftCell="A4" activePane="bottomLeft" state="frozen"/>
      <selection activeCell="G1" sqref="G1"/>
      <selection pane="bottomLeft" sqref="A1:AD1"/>
    </sheetView>
  </sheetViews>
  <sheetFormatPr defaultRowHeight="15"/>
  <cols>
    <col min="1" max="1" width="8" customWidth="1"/>
    <col min="2" max="2" width="26.42578125" customWidth="1"/>
    <col min="3" max="3" width="36.42578125" customWidth="1"/>
    <col min="4" max="4" width="20.42578125" style="1" customWidth="1"/>
    <col min="5" max="5" width="15.7109375" style="1" customWidth="1"/>
    <col min="6" max="6" width="13.85546875" customWidth="1"/>
    <col min="7" max="7" width="13.42578125" customWidth="1"/>
    <col min="8" max="8" width="14.7109375" customWidth="1"/>
    <col min="9" max="9" width="19.28515625" customWidth="1"/>
    <col min="10" max="10" width="11.140625" customWidth="1"/>
    <col min="11" max="11" width="11.42578125" customWidth="1"/>
    <col min="12" max="12" width="14.85546875" customWidth="1"/>
    <col min="13" max="13" width="15.28515625" customWidth="1"/>
    <col min="14" max="14" width="13.42578125" customWidth="1"/>
    <col min="15" max="16" width="12.42578125" customWidth="1"/>
    <col min="17" max="17" width="14" customWidth="1"/>
    <col min="18" max="18" width="27.140625" customWidth="1"/>
    <col min="19" max="19" width="13.5703125" customWidth="1"/>
    <col min="20" max="20" width="12.85546875" customWidth="1"/>
    <col min="21" max="21" width="13.42578125" customWidth="1"/>
    <col min="22" max="22" width="16" customWidth="1"/>
    <col min="23" max="23" width="20.7109375" customWidth="1"/>
    <col min="24" max="24" width="14.5703125" customWidth="1"/>
    <col min="25" max="25" width="15" customWidth="1"/>
    <col min="26" max="26" width="18.5703125" customWidth="1"/>
    <col min="27" max="27" width="16.140625" customWidth="1"/>
    <col min="28" max="28" width="17.5703125" customWidth="1"/>
    <col min="29" max="29" width="16.28515625" customWidth="1"/>
    <col min="30" max="30" width="15.42578125" customWidth="1"/>
    <col min="31" max="31" width="49.5703125" customWidth="1"/>
  </cols>
  <sheetData>
    <row r="1" spans="1:31" ht="51" customHeight="1">
      <c r="A1" s="46" t="s">
        <v>1261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8"/>
    </row>
    <row r="2" spans="1:31" s="11" customFormat="1" ht="54" customHeight="1">
      <c r="A2" s="44" t="s">
        <v>15</v>
      </c>
      <c r="B2" s="39" t="s">
        <v>1</v>
      </c>
      <c r="C2" s="39" t="s">
        <v>0</v>
      </c>
      <c r="D2" s="39" t="s">
        <v>7</v>
      </c>
      <c r="E2" s="39" t="s">
        <v>18</v>
      </c>
      <c r="F2" s="49" t="s">
        <v>2</v>
      </c>
      <c r="G2" s="50"/>
      <c r="H2" s="39" t="s">
        <v>9</v>
      </c>
      <c r="I2" s="39" t="s">
        <v>11</v>
      </c>
      <c r="J2" s="49" t="s">
        <v>5</v>
      </c>
      <c r="K2" s="50"/>
      <c r="L2" s="39" t="s">
        <v>9</v>
      </c>
      <c r="M2" s="39" t="s">
        <v>11</v>
      </c>
      <c r="N2" s="49" t="s">
        <v>6</v>
      </c>
      <c r="O2" s="50"/>
      <c r="P2" s="10"/>
      <c r="Q2" s="39" t="s">
        <v>12</v>
      </c>
      <c r="R2" s="41" t="s">
        <v>14</v>
      </c>
      <c r="S2" s="42"/>
      <c r="T2" s="43"/>
      <c r="U2" s="39" t="s">
        <v>9</v>
      </c>
      <c r="V2" s="39" t="s">
        <v>12</v>
      </c>
      <c r="W2" s="39" t="s">
        <v>10</v>
      </c>
      <c r="X2" s="10"/>
      <c r="Y2" s="10"/>
      <c r="Z2" s="39" t="s">
        <v>12</v>
      </c>
      <c r="AA2" s="39" t="s">
        <v>8</v>
      </c>
      <c r="AB2" s="39" t="s">
        <v>17</v>
      </c>
      <c r="AC2" s="39" t="s">
        <v>13</v>
      </c>
      <c r="AD2" s="39" t="s">
        <v>19</v>
      </c>
      <c r="AE2" s="14"/>
    </row>
    <row r="3" spans="1:31" s="11" customFormat="1" ht="108.75" customHeight="1">
      <c r="A3" s="45"/>
      <c r="B3" s="40"/>
      <c r="C3" s="40"/>
      <c r="D3" s="40"/>
      <c r="E3" s="40"/>
      <c r="F3" s="10" t="s">
        <v>3</v>
      </c>
      <c r="G3" s="10" t="s">
        <v>4</v>
      </c>
      <c r="H3" s="40"/>
      <c r="I3" s="40"/>
      <c r="J3" s="10" t="s">
        <v>3</v>
      </c>
      <c r="K3" s="10" t="s">
        <v>4</v>
      </c>
      <c r="L3" s="40"/>
      <c r="M3" s="40"/>
      <c r="N3" s="10" t="s">
        <v>3</v>
      </c>
      <c r="O3" s="10" t="s">
        <v>4</v>
      </c>
      <c r="P3" s="10" t="s">
        <v>9</v>
      </c>
      <c r="Q3" s="40"/>
      <c r="R3" s="12" t="s">
        <v>16</v>
      </c>
      <c r="S3" s="10" t="s">
        <v>3</v>
      </c>
      <c r="T3" s="10" t="s">
        <v>4</v>
      </c>
      <c r="U3" s="40"/>
      <c r="V3" s="40"/>
      <c r="W3" s="40"/>
      <c r="X3" s="10" t="s">
        <v>3</v>
      </c>
      <c r="Y3" s="10" t="s">
        <v>4</v>
      </c>
      <c r="Z3" s="40"/>
      <c r="AA3" s="40"/>
      <c r="AB3" s="40"/>
      <c r="AC3" s="40"/>
      <c r="AD3" s="51"/>
      <c r="AE3" s="15" t="s">
        <v>20</v>
      </c>
    </row>
    <row r="4" spans="1:31" s="29" customFormat="1" ht="58.5">
      <c r="A4" s="23">
        <v>1</v>
      </c>
      <c r="B4" s="24" t="s">
        <v>21</v>
      </c>
      <c r="C4" s="24" t="s">
        <v>22</v>
      </c>
      <c r="D4" s="24" t="s">
        <v>23</v>
      </c>
      <c r="E4" s="24" t="s">
        <v>24</v>
      </c>
      <c r="F4" s="25">
        <v>600</v>
      </c>
      <c r="G4" s="25">
        <v>433</v>
      </c>
      <c r="H4" s="26" t="s">
        <v>25</v>
      </c>
      <c r="I4" s="25">
        <f>10*G4/F4</f>
        <v>7.2166666666666668</v>
      </c>
      <c r="J4" s="25">
        <v>600</v>
      </c>
      <c r="K4" s="25">
        <v>382</v>
      </c>
      <c r="L4" s="26" t="s">
        <v>26</v>
      </c>
      <c r="M4" s="25">
        <f>15*K4/J4</f>
        <v>9.5500000000000007</v>
      </c>
      <c r="N4" s="25">
        <v>100</v>
      </c>
      <c r="O4" s="25">
        <v>78.599999999999994</v>
      </c>
      <c r="P4" s="26" t="s">
        <v>27</v>
      </c>
      <c r="Q4" s="25">
        <f>25*O4/N4</f>
        <v>19.649999999999999</v>
      </c>
      <c r="R4" s="27" t="s">
        <v>112</v>
      </c>
      <c r="S4" s="27">
        <v>1</v>
      </c>
      <c r="T4" s="27">
        <v>0</v>
      </c>
      <c r="U4" s="27">
        <v>0</v>
      </c>
      <c r="V4" s="25">
        <f t="shared" ref="V4:V8" si="0">30*T4/S4</f>
        <v>0</v>
      </c>
      <c r="W4" s="27">
        <v>0</v>
      </c>
      <c r="X4" s="27">
        <v>1</v>
      </c>
      <c r="Y4" s="27">
        <v>0</v>
      </c>
      <c r="Z4" s="27">
        <f>10*Y4/X4</f>
        <v>0</v>
      </c>
      <c r="AA4" s="27" t="s">
        <v>28</v>
      </c>
      <c r="AB4" s="27">
        <v>0.1</v>
      </c>
      <c r="AC4" s="28">
        <f>I4+M4+Q4+AB4+V4+Z4</f>
        <v>36.516666666666666</v>
      </c>
      <c r="AD4" s="28" t="s">
        <v>29</v>
      </c>
      <c r="AE4" s="24" t="s">
        <v>30</v>
      </c>
    </row>
    <row r="5" spans="1:31" ht="78">
      <c r="A5" s="2">
        <v>2</v>
      </c>
      <c r="B5" s="4" t="s">
        <v>31</v>
      </c>
      <c r="C5" s="3" t="s">
        <v>32</v>
      </c>
      <c r="D5" s="3" t="s">
        <v>33</v>
      </c>
      <c r="E5" s="3" t="s">
        <v>34</v>
      </c>
      <c r="F5" s="4">
        <v>600</v>
      </c>
      <c r="G5" s="4">
        <v>366</v>
      </c>
      <c r="H5" s="5" t="s">
        <v>35</v>
      </c>
      <c r="I5" s="4">
        <f t="shared" ref="I5:I8" si="1">10*G5/F5</f>
        <v>6.1</v>
      </c>
      <c r="J5" s="4">
        <v>600</v>
      </c>
      <c r="K5" s="4">
        <v>324</v>
      </c>
      <c r="L5" s="5" t="s">
        <v>36</v>
      </c>
      <c r="M5" s="4">
        <f t="shared" ref="M5:M8" si="2">15*K5/J5</f>
        <v>8.1</v>
      </c>
      <c r="N5" s="4">
        <v>1800</v>
      </c>
      <c r="O5" s="4">
        <v>757</v>
      </c>
      <c r="P5" s="5" t="s">
        <v>37</v>
      </c>
      <c r="Q5" s="4">
        <f t="shared" ref="Q5:Q8" si="3">25*O5/N5</f>
        <v>10.513888888888889</v>
      </c>
      <c r="R5" s="6" t="s">
        <v>38</v>
      </c>
      <c r="S5" s="6">
        <v>2000</v>
      </c>
      <c r="T5" s="6">
        <v>1274</v>
      </c>
      <c r="U5" s="6" t="s">
        <v>39</v>
      </c>
      <c r="V5" s="4">
        <f t="shared" si="0"/>
        <v>19.11</v>
      </c>
      <c r="W5" s="9">
        <v>0</v>
      </c>
      <c r="X5" s="6">
        <v>1</v>
      </c>
      <c r="Y5" s="6">
        <v>0</v>
      </c>
      <c r="Z5" s="6">
        <f t="shared" ref="Z5:Z8" si="4">10*Y5/X5</f>
        <v>0</v>
      </c>
      <c r="AA5" s="6">
        <v>0</v>
      </c>
      <c r="AB5" s="6">
        <v>0</v>
      </c>
      <c r="AC5" s="7">
        <f t="shared" ref="AC5:AC8" si="5">I5+M5+Q5+AB5+V5+Z5</f>
        <v>43.823888888888888</v>
      </c>
      <c r="AD5" s="8" t="s">
        <v>29</v>
      </c>
      <c r="AE5" s="13"/>
    </row>
    <row r="6" spans="1:31" ht="78">
      <c r="A6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4">
        <v>800</v>
      </c>
      <c r="G6" s="4">
        <v>406</v>
      </c>
      <c r="H6" s="5" t="s">
        <v>44</v>
      </c>
      <c r="I6" s="4">
        <f t="shared" si="1"/>
        <v>5.0750000000000002</v>
      </c>
      <c r="J6" s="4">
        <v>600</v>
      </c>
      <c r="K6" s="4">
        <v>365</v>
      </c>
      <c r="L6" s="5" t="s">
        <v>45</v>
      </c>
      <c r="M6" s="4">
        <f t="shared" si="2"/>
        <v>9.125</v>
      </c>
      <c r="N6" s="4">
        <v>1800</v>
      </c>
      <c r="O6" s="4">
        <v>1171</v>
      </c>
      <c r="P6" s="5" t="s">
        <v>46</v>
      </c>
      <c r="Q6" s="4">
        <f t="shared" si="3"/>
        <v>16.263888888888889</v>
      </c>
      <c r="R6" s="6" t="s">
        <v>47</v>
      </c>
      <c r="S6" s="6">
        <v>1200</v>
      </c>
      <c r="T6" s="6">
        <v>939</v>
      </c>
      <c r="U6" s="6" t="s">
        <v>48</v>
      </c>
      <c r="V6" s="4">
        <f t="shared" si="0"/>
        <v>23.475000000000001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7">
        <f t="shared" si="5"/>
        <v>53.93888888888889</v>
      </c>
      <c r="AD6" s="8" t="s">
        <v>29</v>
      </c>
      <c r="AE6" s="3" t="s">
        <v>49</v>
      </c>
    </row>
    <row r="7" spans="1:31" s="29" customFormat="1" ht="97.5">
      <c r="A7" s="23">
        <v>4</v>
      </c>
      <c r="B7" s="24" t="s">
        <v>50</v>
      </c>
      <c r="C7" s="24" t="s">
        <v>51</v>
      </c>
      <c r="D7" s="24" t="s">
        <v>52</v>
      </c>
      <c r="E7" s="24" t="s">
        <v>53</v>
      </c>
      <c r="F7" s="25">
        <v>600</v>
      </c>
      <c r="G7" s="25">
        <v>469</v>
      </c>
      <c r="H7" s="26" t="s">
        <v>54</v>
      </c>
      <c r="I7" s="25">
        <f t="shared" si="1"/>
        <v>7.8166666666666664</v>
      </c>
      <c r="J7" s="25">
        <v>600</v>
      </c>
      <c r="K7" s="25">
        <v>396</v>
      </c>
      <c r="L7" s="26" t="s">
        <v>55</v>
      </c>
      <c r="M7" s="25">
        <f t="shared" si="2"/>
        <v>9.9</v>
      </c>
      <c r="N7" s="25">
        <v>100</v>
      </c>
      <c r="O7" s="25">
        <v>71.099999999999994</v>
      </c>
      <c r="P7" s="26" t="s">
        <v>56</v>
      </c>
      <c r="Q7" s="25">
        <f t="shared" si="3"/>
        <v>17.774999999999999</v>
      </c>
      <c r="R7" s="27" t="s">
        <v>112</v>
      </c>
      <c r="S7" s="27">
        <v>1</v>
      </c>
      <c r="T7" s="27">
        <v>0</v>
      </c>
      <c r="U7" s="27">
        <v>0</v>
      </c>
      <c r="V7" s="25">
        <f t="shared" si="0"/>
        <v>0</v>
      </c>
      <c r="W7" s="27">
        <v>0</v>
      </c>
      <c r="X7" s="27">
        <v>1</v>
      </c>
      <c r="Y7" s="27">
        <v>0</v>
      </c>
      <c r="Z7" s="27">
        <f t="shared" si="4"/>
        <v>0</v>
      </c>
      <c r="AA7" s="27" t="s">
        <v>28</v>
      </c>
      <c r="AB7" s="27">
        <v>0.1</v>
      </c>
      <c r="AC7" s="28">
        <f t="shared" si="5"/>
        <v>35.591666666666669</v>
      </c>
      <c r="AD7" s="27" t="s">
        <v>57</v>
      </c>
      <c r="AE7" s="24" t="s">
        <v>30</v>
      </c>
    </row>
    <row r="8" spans="1:31" ht="82.5" customHeight="1">
      <c r="A8" s="2">
        <v>5</v>
      </c>
      <c r="B8" s="4" t="s">
        <v>58</v>
      </c>
      <c r="C8" s="3" t="s">
        <v>59</v>
      </c>
      <c r="D8" s="3" t="s">
        <v>60</v>
      </c>
      <c r="E8" s="3" t="s">
        <v>43</v>
      </c>
      <c r="F8" s="4">
        <v>800</v>
      </c>
      <c r="G8" s="4">
        <v>292</v>
      </c>
      <c r="H8" s="5" t="s">
        <v>61</v>
      </c>
      <c r="I8" s="4">
        <f t="shared" si="1"/>
        <v>3.65</v>
      </c>
      <c r="J8" s="4">
        <v>600</v>
      </c>
      <c r="K8" s="4">
        <v>346</v>
      </c>
      <c r="L8" s="5" t="s">
        <v>62</v>
      </c>
      <c r="M8" s="4">
        <f t="shared" si="2"/>
        <v>8.65</v>
      </c>
      <c r="N8" s="4">
        <v>1800</v>
      </c>
      <c r="O8" s="4">
        <v>1148</v>
      </c>
      <c r="P8" s="5" t="s">
        <v>63</v>
      </c>
      <c r="Q8" s="4">
        <f t="shared" si="3"/>
        <v>15.944444444444445</v>
      </c>
      <c r="R8" s="6" t="s">
        <v>38</v>
      </c>
      <c r="S8" s="6">
        <v>100</v>
      </c>
      <c r="T8" s="6">
        <v>66.3</v>
      </c>
      <c r="U8" s="6" t="s">
        <v>64</v>
      </c>
      <c r="V8" s="4">
        <f t="shared" si="0"/>
        <v>19.89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7">
        <f t="shared" si="5"/>
        <v>48.134444444444448</v>
      </c>
      <c r="AD8" s="6" t="s">
        <v>29</v>
      </c>
      <c r="AE8" s="13"/>
    </row>
    <row r="9" spans="1:31" ht="121.5" customHeight="1">
      <c r="A9" s="2">
        <v>6</v>
      </c>
      <c r="B9" s="3" t="s">
        <v>65</v>
      </c>
      <c r="C9" s="3" t="s">
        <v>66</v>
      </c>
      <c r="D9" s="3" t="s">
        <v>67</v>
      </c>
      <c r="E9" s="3" t="s">
        <v>68</v>
      </c>
      <c r="F9" s="4">
        <v>600</v>
      </c>
      <c r="G9" s="4">
        <v>445</v>
      </c>
      <c r="H9" s="5" t="s">
        <v>69</v>
      </c>
      <c r="I9" s="4">
        <f t="shared" ref="I9:I72" si="6">10*G9/F9</f>
        <v>7.416666666666667</v>
      </c>
      <c r="J9" s="4">
        <v>600</v>
      </c>
      <c r="K9" s="4">
        <v>405</v>
      </c>
      <c r="L9" s="5" t="s">
        <v>70</v>
      </c>
      <c r="M9" s="4">
        <f t="shared" ref="M9:M72" si="7">15*K9/J9</f>
        <v>10.125</v>
      </c>
      <c r="N9" s="4">
        <v>1800</v>
      </c>
      <c r="O9" s="4">
        <v>1043</v>
      </c>
      <c r="P9" s="5" t="s">
        <v>71</v>
      </c>
      <c r="Q9" s="4">
        <f t="shared" ref="Q9:Q72" si="8">25*O9/N9</f>
        <v>14.486111111111111</v>
      </c>
      <c r="R9" s="6" t="s">
        <v>38</v>
      </c>
      <c r="S9" s="6">
        <v>2000</v>
      </c>
      <c r="T9" s="6">
        <v>1275</v>
      </c>
      <c r="U9" s="6" t="s">
        <v>72</v>
      </c>
      <c r="V9" s="4">
        <f t="shared" ref="V9:V72" si="9">30*T9/S9</f>
        <v>19.125</v>
      </c>
      <c r="W9" s="6" t="s">
        <v>73</v>
      </c>
      <c r="X9" s="6">
        <v>1200</v>
      </c>
      <c r="Y9" s="6">
        <v>703</v>
      </c>
      <c r="Z9" s="6">
        <f t="shared" ref="Z9:Z72" si="10">10*Y9/X9</f>
        <v>5.8583333333333334</v>
      </c>
      <c r="AA9" s="6" t="s">
        <v>74</v>
      </c>
      <c r="AB9" s="6">
        <v>1.63</v>
      </c>
      <c r="AC9" s="7">
        <f t="shared" ref="AC9:AC72" si="11">I9+M9+Q9+AB9+V9+Z9</f>
        <v>58.641111111111115</v>
      </c>
      <c r="AD9" s="6" t="s">
        <v>57</v>
      </c>
      <c r="AE9" s="13"/>
    </row>
    <row r="10" spans="1:31" s="37" customFormat="1" ht="98.25" customHeight="1">
      <c r="A10" s="37">
        <v>7</v>
      </c>
      <c r="B10" s="32" t="s">
        <v>75</v>
      </c>
      <c r="C10" s="32" t="s">
        <v>76</v>
      </c>
      <c r="D10" s="32" t="s">
        <v>77</v>
      </c>
      <c r="E10" s="32" t="s">
        <v>78</v>
      </c>
      <c r="F10" s="33">
        <v>600</v>
      </c>
      <c r="G10" s="33">
        <v>400</v>
      </c>
      <c r="H10" s="34" t="s">
        <v>79</v>
      </c>
      <c r="I10" s="33">
        <f t="shared" si="6"/>
        <v>6.666666666666667</v>
      </c>
      <c r="J10" s="33">
        <v>600</v>
      </c>
      <c r="K10" s="33">
        <v>332</v>
      </c>
      <c r="L10" s="34" t="s">
        <v>80</v>
      </c>
      <c r="M10" s="33">
        <f t="shared" si="7"/>
        <v>8.3000000000000007</v>
      </c>
      <c r="N10" s="33">
        <v>2400</v>
      </c>
      <c r="O10" s="33">
        <v>1629</v>
      </c>
      <c r="P10" s="34" t="s">
        <v>81</v>
      </c>
      <c r="Q10" s="33">
        <f t="shared" si="8"/>
        <v>16.96875</v>
      </c>
      <c r="R10" s="35" t="s">
        <v>82</v>
      </c>
      <c r="S10" s="35">
        <v>100</v>
      </c>
      <c r="T10" s="35">
        <v>82.7</v>
      </c>
      <c r="U10" s="35" t="s">
        <v>308</v>
      </c>
      <c r="V10" s="33">
        <f t="shared" si="9"/>
        <v>24.81</v>
      </c>
      <c r="W10" s="35">
        <v>0</v>
      </c>
      <c r="X10" s="35">
        <v>1</v>
      </c>
      <c r="Y10" s="35">
        <v>0</v>
      </c>
      <c r="Z10" s="35">
        <f t="shared" si="10"/>
        <v>0</v>
      </c>
      <c r="AA10" s="35">
        <v>0</v>
      </c>
      <c r="AB10" s="35">
        <v>0</v>
      </c>
      <c r="AC10" s="36">
        <f t="shared" si="11"/>
        <v>56.745416666666671</v>
      </c>
      <c r="AD10" s="35" t="s">
        <v>29</v>
      </c>
      <c r="AE10" s="32" t="s">
        <v>309</v>
      </c>
    </row>
    <row r="11" spans="1:31" ht="81.75" customHeight="1">
      <c r="A11" s="2">
        <v>8</v>
      </c>
      <c r="B11" s="3" t="s">
        <v>83</v>
      </c>
      <c r="C11" s="3" t="s">
        <v>84</v>
      </c>
      <c r="D11" s="3" t="s">
        <v>85</v>
      </c>
      <c r="E11" s="3" t="s">
        <v>34</v>
      </c>
      <c r="F11" s="4">
        <v>600</v>
      </c>
      <c r="G11" s="4">
        <v>274</v>
      </c>
      <c r="H11" s="5" t="s">
        <v>86</v>
      </c>
      <c r="I11" s="4">
        <f t="shared" si="6"/>
        <v>4.5666666666666664</v>
      </c>
      <c r="J11" s="4">
        <v>600</v>
      </c>
      <c r="K11" s="4">
        <v>300</v>
      </c>
      <c r="L11" s="5" t="s">
        <v>87</v>
      </c>
      <c r="M11" s="4">
        <f t="shared" si="7"/>
        <v>7.5</v>
      </c>
      <c r="N11" s="4">
        <v>1400</v>
      </c>
      <c r="O11" s="4">
        <v>707</v>
      </c>
      <c r="P11" s="5" t="s">
        <v>88</v>
      </c>
      <c r="Q11" s="4">
        <f t="shared" si="8"/>
        <v>12.625</v>
      </c>
      <c r="R11" s="6" t="s">
        <v>38</v>
      </c>
      <c r="S11" s="6">
        <v>2000</v>
      </c>
      <c r="T11" s="6">
        <v>1328</v>
      </c>
      <c r="U11" s="6" t="s">
        <v>89</v>
      </c>
      <c r="V11" s="4">
        <f t="shared" si="9"/>
        <v>19.920000000000002</v>
      </c>
      <c r="W11" s="6">
        <v>0</v>
      </c>
      <c r="X11" s="6">
        <v>1</v>
      </c>
      <c r="Y11" s="6">
        <v>0</v>
      </c>
      <c r="Z11" s="6">
        <f t="shared" si="10"/>
        <v>0</v>
      </c>
      <c r="AA11" s="6" t="s">
        <v>90</v>
      </c>
      <c r="AB11" s="6">
        <v>7.87</v>
      </c>
      <c r="AC11" s="7">
        <f t="shared" si="11"/>
        <v>52.481666666666669</v>
      </c>
      <c r="AD11" s="6" t="s">
        <v>29</v>
      </c>
      <c r="AE11" s="13"/>
    </row>
    <row r="12" spans="1:31" ht="82.5" customHeight="1">
      <c r="A12" s="2">
        <v>9</v>
      </c>
      <c r="B12" s="3" t="s">
        <v>91</v>
      </c>
      <c r="C12" s="3" t="s">
        <v>92</v>
      </c>
      <c r="D12" s="3" t="s">
        <v>93</v>
      </c>
      <c r="E12" s="3" t="s">
        <v>94</v>
      </c>
      <c r="F12" s="4">
        <v>600</v>
      </c>
      <c r="G12" s="4">
        <v>343</v>
      </c>
      <c r="H12" s="5" t="s">
        <v>95</v>
      </c>
      <c r="I12" s="4">
        <f t="shared" si="6"/>
        <v>5.7166666666666668</v>
      </c>
      <c r="J12" s="4">
        <v>600</v>
      </c>
      <c r="K12" s="4">
        <v>404</v>
      </c>
      <c r="L12" s="5" t="s">
        <v>96</v>
      </c>
      <c r="M12" s="4">
        <f t="shared" si="7"/>
        <v>10.1</v>
      </c>
      <c r="N12" s="4">
        <v>1800</v>
      </c>
      <c r="O12" s="4">
        <v>1039</v>
      </c>
      <c r="P12" s="5" t="s">
        <v>97</v>
      </c>
      <c r="Q12" s="4">
        <f t="shared" si="8"/>
        <v>14.430555555555555</v>
      </c>
      <c r="R12" s="6" t="s">
        <v>98</v>
      </c>
      <c r="S12" s="6">
        <v>100</v>
      </c>
      <c r="T12" s="6">
        <v>66</v>
      </c>
      <c r="U12" s="6" t="s">
        <v>55</v>
      </c>
      <c r="V12" s="4">
        <f t="shared" si="9"/>
        <v>19.8</v>
      </c>
      <c r="W12" s="6">
        <v>0</v>
      </c>
      <c r="X12" s="6">
        <v>1</v>
      </c>
      <c r="Y12" s="6">
        <v>0</v>
      </c>
      <c r="Z12" s="6">
        <f t="shared" si="10"/>
        <v>0</v>
      </c>
      <c r="AA12" s="6">
        <v>0</v>
      </c>
      <c r="AB12" s="6">
        <v>0</v>
      </c>
      <c r="AC12" s="7">
        <f t="shared" si="11"/>
        <v>50.047222222222217</v>
      </c>
      <c r="AD12" s="6" t="s">
        <v>57</v>
      </c>
      <c r="AE12" s="13"/>
    </row>
    <row r="13" spans="1:31" ht="124.5" customHeight="1">
      <c r="A13" s="2">
        <v>10</v>
      </c>
      <c r="B13" s="3" t="s">
        <v>99</v>
      </c>
      <c r="C13" s="3" t="s">
        <v>100</v>
      </c>
      <c r="D13" s="3" t="s">
        <v>101</v>
      </c>
      <c r="E13" s="3" t="s">
        <v>102</v>
      </c>
      <c r="F13" s="4">
        <v>100</v>
      </c>
      <c r="G13" s="4">
        <v>93</v>
      </c>
      <c r="H13" s="5" t="s">
        <v>103</v>
      </c>
      <c r="I13" s="4">
        <f t="shared" si="6"/>
        <v>9.3000000000000007</v>
      </c>
      <c r="J13" s="4">
        <v>600</v>
      </c>
      <c r="K13" s="4">
        <v>378</v>
      </c>
      <c r="L13" s="5" t="s">
        <v>104</v>
      </c>
      <c r="M13" s="4">
        <f t="shared" si="7"/>
        <v>9.4499999999999993</v>
      </c>
      <c r="N13" s="4">
        <v>100</v>
      </c>
      <c r="O13" s="4">
        <v>80.900000000000006</v>
      </c>
      <c r="P13" s="5" t="s">
        <v>105</v>
      </c>
      <c r="Q13" s="4">
        <f t="shared" si="8"/>
        <v>20.225000000000001</v>
      </c>
      <c r="R13" s="6" t="s">
        <v>106</v>
      </c>
      <c r="S13" s="6">
        <v>2000</v>
      </c>
      <c r="T13" s="6">
        <v>1328</v>
      </c>
      <c r="U13" s="6" t="s">
        <v>89</v>
      </c>
      <c r="V13" s="4">
        <f t="shared" si="9"/>
        <v>19.920000000000002</v>
      </c>
      <c r="W13" s="6">
        <v>0</v>
      </c>
      <c r="X13" s="6">
        <v>1</v>
      </c>
      <c r="Y13" s="6">
        <v>0</v>
      </c>
      <c r="Z13" s="6">
        <f t="shared" si="10"/>
        <v>0</v>
      </c>
      <c r="AA13" s="6">
        <v>0</v>
      </c>
      <c r="AB13" s="6">
        <v>0</v>
      </c>
      <c r="AC13" s="7">
        <f t="shared" si="11"/>
        <v>58.895000000000003</v>
      </c>
      <c r="AD13" s="6" t="s">
        <v>29</v>
      </c>
      <c r="AE13" s="13"/>
    </row>
    <row r="14" spans="1:31" ht="99" customHeight="1">
      <c r="A14">
        <v>11</v>
      </c>
      <c r="B14" s="3" t="s">
        <v>107</v>
      </c>
      <c r="C14" s="3" t="s">
        <v>108</v>
      </c>
      <c r="D14" s="3" t="s">
        <v>109</v>
      </c>
      <c r="E14" s="3" t="s">
        <v>102</v>
      </c>
      <c r="F14" s="4">
        <v>600</v>
      </c>
      <c r="G14" s="4">
        <v>360</v>
      </c>
      <c r="H14" s="5" t="s">
        <v>110</v>
      </c>
      <c r="I14" s="4">
        <f t="shared" si="6"/>
        <v>6</v>
      </c>
      <c r="J14" s="4">
        <v>600</v>
      </c>
      <c r="K14" s="4">
        <v>402</v>
      </c>
      <c r="L14" s="5" t="s">
        <v>70</v>
      </c>
      <c r="M14" s="4">
        <f t="shared" si="7"/>
        <v>10.050000000000001</v>
      </c>
      <c r="N14" s="4">
        <v>2600</v>
      </c>
      <c r="O14" s="4">
        <v>1994</v>
      </c>
      <c r="P14" s="5" t="s">
        <v>111</v>
      </c>
      <c r="Q14" s="4">
        <f t="shared" si="8"/>
        <v>19.173076923076923</v>
      </c>
      <c r="R14" s="6" t="s">
        <v>112</v>
      </c>
      <c r="S14" s="6">
        <v>2000</v>
      </c>
      <c r="T14" s="6">
        <v>1575</v>
      </c>
      <c r="U14" s="6" t="s">
        <v>113</v>
      </c>
      <c r="V14" s="4">
        <f t="shared" si="9"/>
        <v>23.625</v>
      </c>
      <c r="W14" s="6">
        <v>0</v>
      </c>
      <c r="X14" s="6">
        <v>1</v>
      </c>
      <c r="Y14" s="6">
        <v>0</v>
      </c>
      <c r="Z14" s="6">
        <f t="shared" si="10"/>
        <v>0</v>
      </c>
      <c r="AA14" s="6" t="s">
        <v>114</v>
      </c>
      <c r="AB14" s="6">
        <v>0.06</v>
      </c>
      <c r="AC14" s="7">
        <f t="shared" si="11"/>
        <v>58.908076923076926</v>
      </c>
      <c r="AD14" s="6" t="s">
        <v>57</v>
      </c>
      <c r="AE14" s="13"/>
    </row>
    <row r="15" spans="1:31" ht="102.75" customHeight="1">
      <c r="A15" s="2">
        <v>12</v>
      </c>
      <c r="B15" s="3" t="s">
        <v>115</v>
      </c>
      <c r="C15" s="3" t="s">
        <v>116</v>
      </c>
      <c r="D15" s="3" t="s">
        <v>117</v>
      </c>
      <c r="E15" s="3" t="s">
        <v>119</v>
      </c>
      <c r="F15" s="4">
        <v>600</v>
      </c>
      <c r="G15" s="4">
        <v>391</v>
      </c>
      <c r="H15" s="5" t="s">
        <v>118</v>
      </c>
      <c r="I15" s="4">
        <f t="shared" si="6"/>
        <v>6.5166666666666666</v>
      </c>
      <c r="J15" s="4">
        <v>600</v>
      </c>
      <c r="K15" s="4">
        <v>268</v>
      </c>
      <c r="L15" s="5" t="s">
        <v>120</v>
      </c>
      <c r="M15" s="4">
        <f t="shared" si="7"/>
        <v>6.7</v>
      </c>
      <c r="N15" s="4">
        <v>1800</v>
      </c>
      <c r="O15" s="4">
        <v>919</v>
      </c>
      <c r="P15" s="5" t="s">
        <v>121</v>
      </c>
      <c r="Q15" s="4">
        <f t="shared" si="8"/>
        <v>12.763888888888889</v>
      </c>
      <c r="R15" s="6" t="s">
        <v>38</v>
      </c>
      <c r="S15" s="6">
        <v>1600</v>
      </c>
      <c r="T15" s="6">
        <v>1153</v>
      </c>
      <c r="U15" s="6" t="s">
        <v>122</v>
      </c>
      <c r="V15" s="4">
        <f t="shared" si="9"/>
        <v>21.618749999999999</v>
      </c>
      <c r="W15" s="6">
        <v>0</v>
      </c>
      <c r="X15" s="6">
        <v>1</v>
      </c>
      <c r="Y15" s="6">
        <v>0</v>
      </c>
      <c r="Z15" s="6">
        <f t="shared" si="10"/>
        <v>0</v>
      </c>
      <c r="AA15" s="6" t="s">
        <v>123</v>
      </c>
      <c r="AB15" s="6">
        <v>10</v>
      </c>
      <c r="AC15" s="7">
        <f t="shared" si="11"/>
        <v>57.599305555555553</v>
      </c>
      <c r="AD15" s="6" t="s">
        <v>29</v>
      </c>
      <c r="AE15" s="13"/>
    </row>
    <row r="16" spans="1:31" ht="105.75" customHeight="1">
      <c r="A16" s="2">
        <v>13</v>
      </c>
      <c r="B16" s="3" t="s">
        <v>124</v>
      </c>
      <c r="C16" s="3" t="s">
        <v>125</v>
      </c>
      <c r="D16" s="3" t="s">
        <v>126</v>
      </c>
      <c r="E16" s="3" t="s">
        <v>127</v>
      </c>
      <c r="F16" s="4">
        <v>600</v>
      </c>
      <c r="G16" s="4">
        <v>310</v>
      </c>
      <c r="H16" s="5" t="s">
        <v>128</v>
      </c>
      <c r="I16" s="4">
        <f t="shared" si="6"/>
        <v>5.166666666666667</v>
      </c>
      <c r="J16" s="4">
        <v>600</v>
      </c>
      <c r="K16" s="4">
        <v>314</v>
      </c>
      <c r="L16" s="5" t="s">
        <v>129</v>
      </c>
      <c r="M16" s="4">
        <f t="shared" si="7"/>
        <v>7.85</v>
      </c>
      <c r="N16" s="4">
        <v>2600</v>
      </c>
      <c r="O16" s="4">
        <v>1782</v>
      </c>
      <c r="P16" s="5" t="s">
        <v>130</v>
      </c>
      <c r="Q16" s="4">
        <f t="shared" si="8"/>
        <v>17.134615384615383</v>
      </c>
      <c r="R16" s="6" t="s">
        <v>38</v>
      </c>
      <c r="S16" s="6">
        <v>3100</v>
      </c>
      <c r="T16" s="6">
        <v>2065</v>
      </c>
      <c r="U16" s="6" t="s">
        <v>131</v>
      </c>
      <c r="V16" s="4">
        <f t="shared" si="9"/>
        <v>19.983870967741936</v>
      </c>
      <c r="W16" s="6">
        <v>0</v>
      </c>
      <c r="X16" s="6">
        <v>1</v>
      </c>
      <c r="Y16" s="6">
        <v>0</v>
      </c>
      <c r="Z16" s="6">
        <f t="shared" si="10"/>
        <v>0</v>
      </c>
      <c r="AA16" s="6">
        <v>0</v>
      </c>
      <c r="AB16" s="6">
        <v>0</v>
      </c>
      <c r="AC16" s="7">
        <f t="shared" si="11"/>
        <v>50.135153019023988</v>
      </c>
      <c r="AD16" s="6" t="s">
        <v>29</v>
      </c>
      <c r="AE16" s="13"/>
    </row>
    <row r="17" spans="1:31" ht="87" customHeight="1">
      <c r="A17" s="2">
        <v>14</v>
      </c>
      <c r="B17" s="3" t="s">
        <v>132</v>
      </c>
      <c r="C17" s="3" t="s">
        <v>133</v>
      </c>
      <c r="D17" s="3" t="s">
        <v>134</v>
      </c>
      <c r="E17" s="3" t="s">
        <v>24</v>
      </c>
      <c r="F17" s="4">
        <v>600</v>
      </c>
      <c r="G17" s="4">
        <v>440</v>
      </c>
      <c r="H17" s="5" t="s">
        <v>135</v>
      </c>
      <c r="I17" s="4">
        <f t="shared" si="6"/>
        <v>7.333333333333333</v>
      </c>
      <c r="J17" s="4">
        <v>600</v>
      </c>
      <c r="K17" s="4">
        <v>264</v>
      </c>
      <c r="L17" s="5" t="s">
        <v>136</v>
      </c>
      <c r="M17" s="4">
        <f t="shared" si="7"/>
        <v>6.6</v>
      </c>
      <c r="N17" s="4">
        <v>100</v>
      </c>
      <c r="O17" s="4">
        <v>84.7</v>
      </c>
      <c r="P17" s="5" t="s">
        <v>137</v>
      </c>
      <c r="Q17" s="4">
        <f t="shared" si="8"/>
        <v>21.175000000000001</v>
      </c>
      <c r="R17" s="6" t="s">
        <v>38</v>
      </c>
      <c r="S17" s="6">
        <v>2000</v>
      </c>
      <c r="T17" s="6">
        <v>1481</v>
      </c>
      <c r="U17" s="6" t="s">
        <v>138</v>
      </c>
      <c r="V17" s="4">
        <f t="shared" si="9"/>
        <v>22.215</v>
      </c>
      <c r="W17" s="6">
        <v>0</v>
      </c>
      <c r="X17" s="6">
        <v>1</v>
      </c>
      <c r="Y17" s="6">
        <v>0</v>
      </c>
      <c r="Z17" s="6">
        <f t="shared" si="10"/>
        <v>0</v>
      </c>
      <c r="AA17" s="6">
        <v>0</v>
      </c>
      <c r="AB17" s="6">
        <v>0</v>
      </c>
      <c r="AC17" s="7">
        <f t="shared" si="11"/>
        <v>57.323333333333338</v>
      </c>
      <c r="AD17" s="6" t="s">
        <v>29</v>
      </c>
      <c r="AE17" s="13"/>
    </row>
    <row r="18" spans="1:31" ht="100.5" customHeight="1">
      <c r="A18">
        <v>15</v>
      </c>
      <c r="B18" s="3" t="s">
        <v>139</v>
      </c>
      <c r="C18" s="3" t="s">
        <v>140</v>
      </c>
      <c r="D18" s="3" t="s">
        <v>141</v>
      </c>
      <c r="E18" s="3" t="s">
        <v>142</v>
      </c>
      <c r="F18" s="4">
        <v>600</v>
      </c>
      <c r="G18" s="4">
        <v>420</v>
      </c>
      <c r="H18" s="5" t="s">
        <v>143</v>
      </c>
      <c r="I18" s="4">
        <f t="shared" si="6"/>
        <v>7</v>
      </c>
      <c r="J18" s="4">
        <v>600</v>
      </c>
      <c r="K18" s="4">
        <v>428</v>
      </c>
      <c r="L18" s="5" t="s">
        <v>144</v>
      </c>
      <c r="M18" s="4">
        <f t="shared" si="7"/>
        <v>10.7</v>
      </c>
      <c r="N18" s="4">
        <v>2750</v>
      </c>
      <c r="O18" s="4">
        <v>2332</v>
      </c>
      <c r="P18" s="5" t="s">
        <v>145</v>
      </c>
      <c r="Q18" s="4">
        <f t="shared" si="8"/>
        <v>21.2</v>
      </c>
      <c r="R18" s="6">
        <v>0</v>
      </c>
      <c r="S18" s="6">
        <v>1</v>
      </c>
      <c r="T18" s="6">
        <v>0</v>
      </c>
      <c r="U18" s="6">
        <v>0</v>
      </c>
      <c r="V18" s="4">
        <f t="shared" si="9"/>
        <v>0</v>
      </c>
      <c r="W18" s="6">
        <v>0</v>
      </c>
      <c r="X18" s="6">
        <v>1</v>
      </c>
      <c r="Y18" s="6">
        <v>0</v>
      </c>
      <c r="Z18" s="6">
        <f t="shared" si="10"/>
        <v>0</v>
      </c>
      <c r="AA18" s="6">
        <v>0</v>
      </c>
      <c r="AB18" s="6">
        <v>0</v>
      </c>
      <c r="AC18" s="7">
        <f t="shared" si="11"/>
        <v>38.9</v>
      </c>
      <c r="AD18" s="6" t="s">
        <v>57</v>
      </c>
      <c r="AE18" s="13"/>
    </row>
    <row r="19" spans="1:31" ht="104.25" customHeight="1">
      <c r="A19" s="2">
        <v>16</v>
      </c>
      <c r="B19" s="3" t="s">
        <v>146</v>
      </c>
      <c r="C19" s="3" t="s">
        <v>147</v>
      </c>
      <c r="D19" s="3" t="s">
        <v>148</v>
      </c>
      <c r="E19" s="3" t="s">
        <v>94</v>
      </c>
      <c r="F19" s="4">
        <v>600</v>
      </c>
      <c r="G19" s="4">
        <v>317</v>
      </c>
      <c r="H19" s="5" t="s">
        <v>149</v>
      </c>
      <c r="I19" s="4">
        <f t="shared" si="6"/>
        <v>5.2833333333333332</v>
      </c>
      <c r="J19" s="4">
        <v>600</v>
      </c>
      <c r="K19" s="4">
        <v>277</v>
      </c>
      <c r="L19" s="5" t="s">
        <v>150</v>
      </c>
      <c r="M19" s="4">
        <f t="shared" si="7"/>
        <v>6.9249999999999998</v>
      </c>
      <c r="N19" s="4">
        <v>2400</v>
      </c>
      <c r="O19" s="4">
        <v>1270</v>
      </c>
      <c r="P19" s="5" t="s">
        <v>151</v>
      </c>
      <c r="Q19" s="4">
        <f t="shared" si="8"/>
        <v>13.229166666666666</v>
      </c>
      <c r="R19" s="6" t="s">
        <v>38</v>
      </c>
      <c r="S19" s="6">
        <v>100</v>
      </c>
      <c r="T19" s="6">
        <v>78.2</v>
      </c>
      <c r="U19" s="6" t="s">
        <v>152</v>
      </c>
      <c r="V19" s="4">
        <f t="shared" si="9"/>
        <v>23.46</v>
      </c>
      <c r="W19" s="6">
        <v>0</v>
      </c>
      <c r="X19" s="6">
        <v>1</v>
      </c>
      <c r="Y19" s="6">
        <v>0</v>
      </c>
      <c r="Z19" s="6">
        <f t="shared" si="10"/>
        <v>0</v>
      </c>
      <c r="AA19" s="6" t="s">
        <v>153</v>
      </c>
      <c r="AB19" s="6">
        <v>0.13</v>
      </c>
      <c r="AC19" s="7">
        <f t="shared" si="11"/>
        <v>49.027500000000003</v>
      </c>
      <c r="AD19" s="6" t="s">
        <v>29</v>
      </c>
      <c r="AE19" s="3" t="s">
        <v>154</v>
      </c>
    </row>
    <row r="20" spans="1:31" s="29" customFormat="1" ht="156" customHeight="1">
      <c r="A20" s="23">
        <v>17</v>
      </c>
      <c r="B20" s="24" t="s">
        <v>155</v>
      </c>
      <c r="C20" s="24" t="s">
        <v>156</v>
      </c>
      <c r="D20" s="24" t="s">
        <v>157</v>
      </c>
      <c r="E20" s="24" t="s">
        <v>78</v>
      </c>
      <c r="F20" s="25">
        <v>600</v>
      </c>
      <c r="G20" s="25">
        <v>344</v>
      </c>
      <c r="H20" s="26" t="s">
        <v>158</v>
      </c>
      <c r="I20" s="25">
        <f t="shared" si="6"/>
        <v>5.7333333333333334</v>
      </c>
      <c r="J20" s="25">
        <v>1</v>
      </c>
      <c r="K20" s="25">
        <v>0</v>
      </c>
      <c r="L20" s="26">
        <v>0</v>
      </c>
      <c r="M20" s="25">
        <f t="shared" si="7"/>
        <v>0</v>
      </c>
      <c r="N20" s="25">
        <v>4350</v>
      </c>
      <c r="O20" s="25">
        <v>2847</v>
      </c>
      <c r="P20" s="26" t="s">
        <v>159</v>
      </c>
      <c r="Q20" s="25">
        <f t="shared" si="8"/>
        <v>16.362068965517242</v>
      </c>
      <c r="R20" s="27">
        <v>0</v>
      </c>
      <c r="S20" s="27">
        <v>1</v>
      </c>
      <c r="T20" s="27">
        <v>0</v>
      </c>
      <c r="U20" s="27">
        <v>0</v>
      </c>
      <c r="V20" s="25">
        <f t="shared" si="9"/>
        <v>0</v>
      </c>
      <c r="W20" s="27">
        <v>0</v>
      </c>
      <c r="X20" s="27">
        <v>1</v>
      </c>
      <c r="Y20" s="27">
        <v>0</v>
      </c>
      <c r="Z20" s="27">
        <f t="shared" si="10"/>
        <v>0</v>
      </c>
      <c r="AA20" s="27">
        <v>0</v>
      </c>
      <c r="AB20" s="27">
        <v>0</v>
      </c>
      <c r="AC20" s="28">
        <f t="shared" si="11"/>
        <v>22.095402298850576</v>
      </c>
      <c r="AD20" s="27" t="s">
        <v>29</v>
      </c>
      <c r="AE20" s="24" t="s">
        <v>160</v>
      </c>
    </row>
    <row r="21" spans="1:31" ht="155.25" customHeight="1">
      <c r="A21" s="2">
        <v>18</v>
      </c>
      <c r="B21" s="3" t="s">
        <v>161</v>
      </c>
      <c r="C21" s="3" t="s">
        <v>162</v>
      </c>
      <c r="D21" s="3" t="s">
        <v>163</v>
      </c>
      <c r="E21" s="3" t="s">
        <v>164</v>
      </c>
      <c r="F21" s="4">
        <v>750</v>
      </c>
      <c r="G21" s="4">
        <v>259</v>
      </c>
      <c r="H21" s="5" t="s">
        <v>165</v>
      </c>
      <c r="I21" s="4">
        <f t="shared" si="6"/>
        <v>3.4533333333333331</v>
      </c>
      <c r="J21" s="4">
        <v>900</v>
      </c>
      <c r="K21" s="4">
        <v>403</v>
      </c>
      <c r="L21" s="5" t="s">
        <v>166</v>
      </c>
      <c r="M21" s="4">
        <f t="shared" si="7"/>
        <v>6.7166666666666668</v>
      </c>
      <c r="N21" s="4">
        <v>2800</v>
      </c>
      <c r="O21" s="4">
        <v>1559</v>
      </c>
      <c r="P21" s="5" t="s">
        <v>167</v>
      </c>
      <c r="Q21" s="4">
        <f t="shared" si="8"/>
        <v>13.919642857142858</v>
      </c>
      <c r="R21" s="6" t="s">
        <v>38</v>
      </c>
      <c r="S21" s="6">
        <v>1600</v>
      </c>
      <c r="T21" s="6">
        <v>1006</v>
      </c>
      <c r="U21" s="6" t="s">
        <v>168</v>
      </c>
      <c r="V21" s="4">
        <f t="shared" si="9"/>
        <v>18.862500000000001</v>
      </c>
      <c r="W21" s="6">
        <v>0</v>
      </c>
      <c r="X21" s="6">
        <v>1</v>
      </c>
      <c r="Y21" s="6">
        <v>0</v>
      </c>
      <c r="Z21" s="6">
        <f t="shared" si="10"/>
        <v>0</v>
      </c>
      <c r="AA21" s="6" t="s">
        <v>169</v>
      </c>
      <c r="AB21" s="6">
        <v>2.16</v>
      </c>
      <c r="AC21" s="7">
        <f t="shared" si="11"/>
        <v>45.112142857142857</v>
      </c>
      <c r="AD21" s="6" t="s">
        <v>57</v>
      </c>
      <c r="AE21" s="3" t="s">
        <v>179</v>
      </c>
    </row>
    <row r="22" spans="1:31" ht="109.5" customHeight="1">
      <c r="A22">
        <v>19</v>
      </c>
      <c r="B22" s="3" t="s">
        <v>170</v>
      </c>
      <c r="C22" s="3" t="s">
        <v>171</v>
      </c>
      <c r="D22" s="3" t="s">
        <v>172</v>
      </c>
      <c r="E22" s="3" t="s">
        <v>34</v>
      </c>
      <c r="F22" s="4">
        <v>600</v>
      </c>
      <c r="G22" s="4">
        <v>362</v>
      </c>
      <c r="H22" s="5" t="s">
        <v>173</v>
      </c>
      <c r="I22" s="4">
        <f t="shared" si="6"/>
        <v>6.0333333333333332</v>
      </c>
      <c r="J22" s="4">
        <v>600</v>
      </c>
      <c r="K22" s="4">
        <v>333</v>
      </c>
      <c r="L22" s="5" t="s">
        <v>174</v>
      </c>
      <c r="M22" s="4">
        <f t="shared" si="7"/>
        <v>8.3249999999999993</v>
      </c>
      <c r="N22" s="4">
        <v>100</v>
      </c>
      <c r="O22" s="4">
        <v>73.900000000000006</v>
      </c>
      <c r="P22" s="5" t="s">
        <v>175</v>
      </c>
      <c r="Q22" s="4">
        <f t="shared" si="8"/>
        <v>18.475000000000001</v>
      </c>
      <c r="R22" s="6" t="s">
        <v>176</v>
      </c>
      <c r="S22" s="6">
        <v>1200</v>
      </c>
      <c r="T22" s="6">
        <v>768</v>
      </c>
      <c r="U22" s="6" t="s">
        <v>177</v>
      </c>
      <c r="V22" s="4">
        <f t="shared" si="9"/>
        <v>19.2</v>
      </c>
      <c r="W22" s="6">
        <v>0</v>
      </c>
      <c r="X22" s="6">
        <v>1</v>
      </c>
      <c r="Y22" s="6">
        <v>0</v>
      </c>
      <c r="Z22" s="6">
        <f t="shared" si="10"/>
        <v>0</v>
      </c>
      <c r="AA22" s="6" t="s">
        <v>178</v>
      </c>
      <c r="AB22" s="6">
        <v>1.47</v>
      </c>
      <c r="AC22" s="7">
        <f t="shared" si="11"/>
        <v>53.50333333333333</v>
      </c>
      <c r="AD22" s="6" t="s">
        <v>29</v>
      </c>
      <c r="AE22" s="3" t="s">
        <v>180</v>
      </c>
    </row>
    <row r="23" spans="1:31" s="37" customFormat="1" ht="82.5" customHeight="1">
      <c r="A23" s="38">
        <v>20</v>
      </c>
      <c r="B23" s="32" t="s">
        <v>181</v>
      </c>
      <c r="C23" s="32" t="s">
        <v>182</v>
      </c>
      <c r="D23" s="32" t="s">
        <v>183</v>
      </c>
      <c r="E23" s="32" t="s">
        <v>78</v>
      </c>
      <c r="F23" s="33">
        <v>600</v>
      </c>
      <c r="G23" s="33">
        <v>375</v>
      </c>
      <c r="H23" s="34" t="s">
        <v>184</v>
      </c>
      <c r="I23" s="33">
        <f t="shared" si="6"/>
        <v>6.25</v>
      </c>
      <c r="J23" s="33">
        <v>600</v>
      </c>
      <c r="K23" s="33">
        <v>399</v>
      </c>
      <c r="L23" s="34" t="s">
        <v>185</v>
      </c>
      <c r="M23" s="33">
        <f t="shared" si="7"/>
        <v>9.9749999999999996</v>
      </c>
      <c r="N23" s="33">
        <v>2400</v>
      </c>
      <c r="O23" s="33">
        <v>1586</v>
      </c>
      <c r="P23" s="34" t="s">
        <v>186</v>
      </c>
      <c r="Q23" s="33">
        <f t="shared" si="8"/>
        <v>16.520833333333332</v>
      </c>
      <c r="R23" s="35" t="s">
        <v>187</v>
      </c>
      <c r="S23" s="35">
        <v>100</v>
      </c>
      <c r="T23" s="35">
        <v>69</v>
      </c>
      <c r="U23" s="35" t="s">
        <v>307</v>
      </c>
      <c r="V23" s="33">
        <f t="shared" si="9"/>
        <v>20.7</v>
      </c>
      <c r="W23" s="35">
        <v>0</v>
      </c>
      <c r="X23" s="35">
        <v>1</v>
      </c>
      <c r="Y23" s="35">
        <v>0</v>
      </c>
      <c r="Z23" s="35">
        <f t="shared" si="10"/>
        <v>0</v>
      </c>
      <c r="AA23" s="35">
        <v>0</v>
      </c>
      <c r="AB23" s="35">
        <v>0</v>
      </c>
      <c r="AC23" s="36">
        <f t="shared" si="11"/>
        <v>53.44583333333334</v>
      </c>
      <c r="AD23" s="35" t="s">
        <v>57</v>
      </c>
      <c r="AE23" s="32" t="s">
        <v>188</v>
      </c>
    </row>
    <row r="24" spans="1:31" ht="81" customHeight="1">
      <c r="A24" s="2">
        <v>21</v>
      </c>
      <c r="B24" s="3" t="s">
        <v>189</v>
      </c>
      <c r="C24" s="3" t="s">
        <v>190</v>
      </c>
      <c r="D24" s="3" t="s">
        <v>191</v>
      </c>
      <c r="E24" s="3" t="s">
        <v>68</v>
      </c>
      <c r="F24" s="4">
        <v>600</v>
      </c>
      <c r="G24" s="4">
        <v>364</v>
      </c>
      <c r="H24" s="5" t="s">
        <v>192</v>
      </c>
      <c r="I24" s="4">
        <f t="shared" si="6"/>
        <v>6.0666666666666664</v>
      </c>
      <c r="J24" s="4">
        <v>600</v>
      </c>
      <c r="K24" s="4">
        <v>364</v>
      </c>
      <c r="L24" s="5" t="s">
        <v>192</v>
      </c>
      <c r="M24" s="4">
        <f t="shared" si="7"/>
        <v>9.1</v>
      </c>
      <c r="N24" s="4">
        <v>1800</v>
      </c>
      <c r="O24" s="4">
        <v>1110</v>
      </c>
      <c r="P24" s="5" t="s">
        <v>193</v>
      </c>
      <c r="Q24" s="4">
        <f t="shared" si="8"/>
        <v>15.416666666666666</v>
      </c>
      <c r="R24" s="6" t="s">
        <v>112</v>
      </c>
      <c r="S24" s="6">
        <v>2000</v>
      </c>
      <c r="T24" s="6">
        <v>1537</v>
      </c>
      <c r="U24" s="6" t="s">
        <v>194</v>
      </c>
      <c r="V24" s="4">
        <f t="shared" si="9"/>
        <v>23.055</v>
      </c>
      <c r="W24" s="6" t="s">
        <v>195</v>
      </c>
      <c r="X24" s="6">
        <v>100</v>
      </c>
      <c r="Y24" s="6">
        <v>42.4</v>
      </c>
      <c r="Z24" s="6">
        <f t="shared" si="10"/>
        <v>4.24</v>
      </c>
      <c r="AA24" s="6" t="s">
        <v>196</v>
      </c>
      <c r="AB24" s="6">
        <v>0.11</v>
      </c>
      <c r="AC24" s="7">
        <f t="shared" si="11"/>
        <v>57.988333333333337</v>
      </c>
      <c r="AD24" s="6" t="s">
        <v>29</v>
      </c>
      <c r="AE24" s="13"/>
    </row>
    <row r="25" spans="1:31" s="37" customFormat="1" ht="80.25" customHeight="1">
      <c r="A25" s="38">
        <v>22</v>
      </c>
      <c r="B25" s="32" t="s">
        <v>197</v>
      </c>
      <c r="C25" s="32" t="s">
        <v>198</v>
      </c>
      <c r="D25" s="32" t="s">
        <v>199</v>
      </c>
      <c r="E25" s="32" t="s">
        <v>68</v>
      </c>
      <c r="F25" s="33">
        <v>600</v>
      </c>
      <c r="G25" s="33">
        <v>392</v>
      </c>
      <c r="H25" s="34" t="s">
        <v>200</v>
      </c>
      <c r="I25" s="33">
        <f t="shared" si="6"/>
        <v>6.5333333333333332</v>
      </c>
      <c r="J25" s="33">
        <v>600</v>
      </c>
      <c r="K25" s="33">
        <v>300</v>
      </c>
      <c r="L25" s="34" t="s">
        <v>87</v>
      </c>
      <c r="M25" s="33">
        <f t="shared" si="7"/>
        <v>7.5</v>
      </c>
      <c r="N25" s="33">
        <v>1800</v>
      </c>
      <c r="O25" s="33">
        <v>1142</v>
      </c>
      <c r="P25" s="34" t="s">
        <v>201</v>
      </c>
      <c r="Q25" s="33">
        <f t="shared" si="8"/>
        <v>15.861111111111111</v>
      </c>
      <c r="R25" s="35" t="s">
        <v>202</v>
      </c>
      <c r="S25" s="35">
        <v>1000</v>
      </c>
      <c r="T25" s="35">
        <v>866</v>
      </c>
      <c r="U25" s="35" t="s">
        <v>305</v>
      </c>
      <c r="V25" s="33">
        <f t="shared" si="9"/>
        <v>25.98</v>
      </c>
      <c r="W25" s="35">
        <v>0</v>
      </c>
      <c r="X25" s="35">
        <v>1</v>
      </c>
      <c r="Y25" s="35">
        <v>0</v>
      </c>
      <c r="Z25" s="35">
        <f t="shared" si="10"/>
        <v>0</v>
      </c>
      <c r="AA25" s="35" t="s">
        <v>203</v>
      </c>
      <c r="AB25" s="35">
        <v>0.12</v>
      </c>
      <c r="AC25" s="36">
        <f t="shared" si="11"/>
        <v>55.994444444444447</v>
      </c>
      <c r="AD25" s="35" t="s">
        <v>29</v>
      </c>
      <c r="AE25" s="32" t="s">
        <v>1259</v>
      </c>
    </row>
    <row r="26" spans="1:31" ht="86.25" customHeight="1">
      <c r="A26">
        <v>23</v>
      </c>
      <c r="B26" s="3" t="s">
        <v>204</v>
      </c>
      <c r="C26" s="3" t="s">
        <v>205</v>
      </c>
      <c r="D26" s="3" t="s">
        <v>206</v>
      </c>
      <c r="E26" s="3" t="s">
        <v>24</v>
      </c>
      <c r="F26" s="4">
        <v>600</v>
      </c>
      <c r="G26" s="4">
        <v>367</v>
      </c>
      <c r="H26" s="5" t="s">
        <v>207</v>
      </c>
      <c r="I26" s="4">
        <f t="shared" si="6"/>
        <v>6.1166666666666663</v>
      </c>
      <c r="J26" s="4">
        <v>600</v>
      </c>
      <c r="K26" s="4">
        <v>430</v>
      </c>
      <c r="L26" s="5" t="s">
        <v>208</v>
      </c>
      <c r="M26" s="4">
        <f t="shared" si="7"/>
        <v>10.75</v>
      </c>
      <c r="N26" s="4">
        <v>2600</v>
      </c>
      <c r="O26" s="4">
        <v>1821</v>
      </c>
      <c r="P26" s="5" t="s">
        <v>209</v>
      </c>
      <c r="Q26" s="4">
        <f t="shared" si="8"/>
        <v>17.509615384615383</v>
      </c>
      <c r="R26" s="6" t="s">
        <v>38</v>
      </c>
      <c r="S26" s="6">
        <v>2000</v>
      </c>
      <c r="T26" s="6">
        <v>1190</v>
      </c>
      <c r="U26" s="6" t="s">
        <v>210</v>
      </c>
      <c r="V26" s="4">
        <f t="shared" si="9"/>
        <v>17.850000000000001</v>
      </c>
      <c r="W26" s="6">
        <v>0</v>
      </c>
      <c r="X26" s="6">
        <v>1</v>
      </c>
      <c r="Y26" s="6">
        <v>0</v>
      </c>
      <c r="Z26" s="6">
        <f t="shared" si="10"/>
        <v>0</v>
      </c>
      <c r="AA26" s="6">
        <v>0</v>
      </c>
      <c r="AB26" s="6">
        <v>0</v>
      </c>
      <c r="AC26" s="7">
        <f t="shared" si="11"/>
        <v>52.226282051282048</v>
      </c>
      <c r="AD26" s="6" t="s">
        <v>29</v>
      </c>
      <c r="AE26" s="13"/>
    </row>
    <row r="27" spans="1:31" s="37" customFormat="1" ht="80.25" customHeight="1">
      <c r="A27" s="38">
        <v>24</v>
      </c>
      <c r="B27" s="32" t="s">
        <v>211</v>
      </c>
      <c r="C27" s="32" t="s">
        <v>212</v>
      </c>
      <c r="D27" s="32" t="s">
        <v>213</v>
      </c>
      <c r="E27" s="32" t="s">
        <v>214</v>
      </c>
      <c r="F27" s="33">
        <v>750</v>
      </c>
      <c r="G27" s="33">
        <v>477</v>
      </c>
      <c r="H27" s="34" t="s">
        <v>215</v>
      </c>
      <c r="I27" s="33">
        <f t="shared" si="6"/>
        <v>6.36</v>
      </c>
      <c r="J27" s="33">
        <v>600</v>
      </c>
      <c r="K27" s="33">
        <v>340</v>
      </c>
      <c r="L27" s="34" t="s">
        <v>216</v>
      </c>
      <c r="M27" s="33">
        <f t="shared" si="7"/>
        <v>8.5</v>
      </c>
      <c r="N27" s="33">
        <v>1800</v>
      </c>
      <c r="O27" s="33">
        <v>1188</v>
      </c>
      <c r="P27" s="34" t="s">
        <v>55</v>
      </c>
      <c r="Q27" s="33">
        <f t="shared" si="8"/>
        <v>16.5</v>
      </c>
      <c r="R27" s="35" t="s">
        <v>217</v>
      </c>
      <c r="S27" s="35">
        <v>2500</v>
      </c>
      <c r="T27" s="35">
        <v>1267</v>
      </c>
      <c r="U27" s="35" t="s">
        <v>304</v>
      </c>
      <c r="V27" s="33">
        <f t="shared" si="9"/>
        <v>15.204000000000001</v>
      </c>
      <c r="W27" s="35">
        <v>0</v>
      </c>
      <c r="X27" s="35">
        <v>1</v>
      </c>
      <c r="Y27" s="35">
        <v>0</v>
      </c>
      <c r="Z27" s="35">
        <f t="shared" si="10"/>
        <v>0</v>
      </c>
      <c r="AA27" s="35" t="s">
        <v>219</v>
      </c>
      <c r="AB27" s="35">
        <v>8.6</v>
      </c>
      <c r="AC27" s="36">
        <f t="shared" si="11"/>
        <v>55.164000000000001</v>
      </c>
      <c r="AD27" s="35" t="s">
        <v>29</v>
      </c>
      <c r="AE27" s="32" t="s">
        <v>218</v>
      </c>
    </row>
    <row r="28" spans="1:31" s="37" customFormat="1" ht="127.5" customHeight="1">
      <c r="A28" s="38">
        <v>25</v>
      </c>
      <c r="B28" s="32" t="s">
        <v>220</v>
      </c>
      <c r="C28" s="32" t="s">
        <v>221</v>
      </c>
      <c r="D28" s="32" t="s">
        <v>222</v>
      </c>
      <c r="E28" s="32" t="s">
        <v>68</v>
      </c>
      <c r="F28" s="33">
        <v>600</v>
      </c>
      <c r="G28" s="33">
        <v>483</v>
      </c>
      <c r="H28" s="34" t="s">
        <v>223</v>
      </c>
      <c r="I28" s="33">
        <f t="shared" si="6"/>
        <v>8.0500000000000007</v>
      </c>
      <c r="J28" s="33">
        <v>600</v>
      </c>
      <c r="K28" s="33">
        <v>343</v>
      </c>
      <c r="L28" s="34" t="s">
        <v>95</v>
      </c>
      <c r="M28" s="33">
        <f t="shared" si="7"/>
        <v>8.5749999999999993</v>
      </c>
      <c r="N28" s="33">
        <v>2400</v>
      </c>
      <c r="O28" s="33">
        <v>1551</v>
      </c>
      <c r="P28" s="34" t="s">
        <v>224</v>
      </c>
      <c r="Q28" s="33">
        <f t="shared" si="8"/>
        <v>16.15625</v>
      </c>
      <c r="R28" s="35" t="s">
        <v>202</v>
      </c>
      <c r="S28" s="35">
        <v>100</v>
      </c>
      <c r="T28" s="35">
        <v>66.42</v>
      </c>
      <c r="U28" s="35" t="s">
        <v>306</v>
      </c>
      <c r="V28" s="33">
        <f t="shared" si="9"/>
        <v>19.926000000000002</v>
      </c>
      <c r="W28" s="35">
        <v>0</v>
      </c>
      <c r="X28" s="35">
        <v>1</v>
      </c>
      <c r="Y28" s="35">
        <v>0</v>
      </c>
      <c r="Z28" s="35">
        <f t="shared" si="10"/>
        <v>0</v>
      </c>
      <c r="AA28" s="35" t="s">
        <v>225</v>
      </c>
      <c r="AB28" s="35">
        <v>2.92</v>
      </c>
      <c r="AC28" s="36">
        <f t="shared" si="11"/>
        <v>55.627250000000004</v>
      </c>
      <c r="AD28" s="35" t="s">
        <v>29</v>
      </c>
      <c r="AE28" s="32" t="s">
        <v>1258</v>
      </c>
    </row>
    <row r="29" spans="1:31" ht="82.5" customHeight="1">
      <c r="A29" s="2">
        <v>26</v>
      </c>
      <c r="B29" s="3" t="s">
        <v>226</v>
      </c>
      <c r="C29" s="3" t="s">
        <v>227</v>
      </c>
      <c r="D29" s="3" t="s">
        <v>228</v>
      </c>
      <c r="E29" s="3" t="s">
        <v>119</v>
      </c>
      <c r="F29" s="4">
        <v>600</v>
      </c>
      <c r="G29" s="4">
        <v>444</v>
      </c>
      <c r="H29" s="5" t="s">
        <v>229</v>
      </c>
      <c r="I29" s="4">
        <f t="shared" si="6"/>
        <v>7.4</v>
      </c>
      <c r="J29" s="4">
        <v>600</v>
      </c>
      <c r="K29" s="4">
        <v>284</v>
      </c>
      <c r="L29" s="5" t="s">
        <v>230</v>
      </c>
      <c r="M29" s="4">
        <f t="shared" si="7"/>
        <v>7.1</v>
      </c>
      <c r="N29" s="4">
        <v>1800</v>
      </c>
      <c r="O29" s="4">
        <v>1104</v>
      </c>
      <c r="P29" s="5" t="s">
        <v>231</v>
      </c>
      <c r="Q29" s="4">
        <f t="shared" si="8"/>
        <v>15.333333333333334</v>
      </c>
      <c r="R29" s="6" t="s">
        <v>38</v>
      </c>
      <c r="S29" s="6">
        <v>100</v>
      </c>
      <c r="T29" s="6">
        <v>73</v>
      </c>
      <c r="U29" s="6" t="s">
        <v>232</v>
      </c>
      <c r="V29" s="4">
        <f t="shared" si="9"/>
        <v>21.9</v>
      </c>
      <c r="W29" s="6">
        <v>0</v>
      </c>
      <c r="X29" s="6">
        <v>1</v>
      </c>
      <c r="Y29" s="6">
        <v>0</v>
      </c>
      <c r="Z29" s="6">
        <f t="shared" si="10"/>
        <v>0</v>
      </c>
      <c r="AA29" s="6" t="s">
        <v>233</v>
      </c>
      <c r="AB29" s="6">
        <v>10</v>
      </c>
      <c r="AC29" s="7">
        <f t="shared" si="11"/>
        <v>61.733333333333334</v>
      </c>
      <c r="AD29" s="6" t="s">
        <v>29</v>
      </c>
      <c r="AE29" s="4" t="s">
        <v>234</v>
      </c>
    </row>
    <row r="30" spans="1:31" ht="84" customHeight="1">
      <c r="A30">
        <v>27</v>
      </c>
      <c r="B30" s="3" t="s">
        <v>235</v>
      </c>
      <c r="C30" s="3" t="s">
        <v>236</v>
      </c>
      <c r="D30" s="3" t="s">
        <v>237</v>
      </c>
      <c r="E30" s="3" t="s">
        <v>43</v>
      </c>
      <c r="F30" s="4">
        <v>800</v>
      </c>
      <c r="G30" s="4">
        <v>400</v>
      </c>
      <c r="H30" s="5" t="s">
        <v>87</v>
      </c>
      <c r="I30" s="4">
        <f t="shared" si="6"/>
        <v>5</v>
      </c>
      <c r="J30" s="4">
        <v>600</v>
      </c>
      <c r="K30" s="4">
        <v>271</v>
      </c>
      <c r="L30" s="5" t="s">
        <v>238</v>
      </c>
      <c r="M30" s="4">
        <f t="shared" si="7"/>
        <v>6.7750000000000004</v>
      </c>
      <c r="N30" s="4">
        <v>1200</v>
      </c>
      <c r="O30" s="4">
        <v>629.20000000000005</v>
      </c>
      <c r="P30" s="5" t="s">
        <v>239</v>
      </c>
      <c r="Q30" s="4">
        <f t="shared" si="8"/>
        <v>13.108333333333334</v>
      </c>
      <c r="R30" s="6" t="s">
        <v>106</v>
      </c>
      <c r="S30" s="6">
        <v>800</v>
      </c>
      <c r="T30" s="6">
        <v>484</v>
      </c>
      <c r="U30" s="6" t="s">
        <v>240</v>
      </c>
      <c r="V30" s="4">
        <f t="shared" si="9"/>
        <v>18.149999999999999</v>
      </c>
      <c r="W30" s="6">
        <v>0</v>
      </c>
      <c r="X30" s="6">
        <v>1</v>
      </c>
      <c r="Y30" s="6">
        <v>0</v>
      </c>
      <c r="Z30" s="6">
        <f t="shared" si="10"/>
        <v>0</v>
      </c>
      <c r="AA30" s="6">
        <v>0</v>
      </c>
      <c r="AB30" s="6">
        <v>0</v>
      </c>
      <c r="AC30" s="7">
        <f t="shared" si="11"/>
        <v>43.033333333333331</v>
      </c>
      <c r="AD30" s="6" t="s">
        <v>29</v>
      </c>
      <c r="AE30" s="13"/>
    </row>
    <row r="31" spans="1:31" ht="84.75" customHeight="1">
      <c r="A31" s="2">
        <v>28</v>
      </c>
      <c r="B31" s="3" t="s">
        <v>241</v>
      </c>
      <c r="C31" s="3" t="s">
        <v>242</v>
      </c>
      <c r="D31" s="3" t="s">
        <v>243</v>
      </c>
      <c r="E31" s="3" t="s">
        <v>68</v>
      </c>
      <c r="F31" s="4">
        <v>600</v>
      </c>
      <c r="G31" s="4">
        <v>300</v>
      </c>
      <c r="H31" s="5" t="s">
        <v>87</v>
      </c>
      <c r="I31" s="4">
        <f t="shared" si="6"/>
        <v>5</v>
      </c>
      <c r="J31" s="4">
        <v>600</v>
      </c>
      <c r="K31" s="4">
        <v>259</v>
      </c>
      <c r="L31" s="5" t="s">
        <v>244</v>
      </c>
      <c r="M31" s="4">
        <f t="shared" si="7"/>
        <v>6.4749999999999996</v>
      </c>
      <c r="N31" s="4">
        <v>1800</v>
      </c>
      <c r="O31" s="4">
        <v>755</v>
      </c>
      <c r="P31" s="5" t="s">
        <v>245</v>
      </c>
      <c r="Q31" s="4">
        <f t="shared" si="8"/>
        <v>10.486111111111111</v>
      </c>
      <c r="R31" s="6" t="s">
        <v>38</v>
      </c>
      <c r="S31" s="6">
        <v>100</v>
      </c>
      <c r="T31" s="6">
        <v>56</v>
      </c>
      <c r="U31" s="6" t="s">
        <v>246</v>
      </c>
      <c r="V31" s="4">
        <f t="shared" si="9"/>
        <v>16.8</v>
      </c>
      <c r="W31" s="6">
        <v>0</v>
      </c>
      <c r="X31" s="6">
        <v>1</v>
      </c>
      <c r="Y31" s="6">
        <v>0</v>
      </c>
      <c r="Z31" s="6">
        <f t="shared" si="10"/>
        <v>0</v>
      </c>
      <c r="AA31" s="6">
        <v>0</v>
      </c>
      <c r="AB31" s="6">
        <v>0</v>
      </c>
      <c r="AC31" s="7">
        <f t="shared" si="11"/>
        <v>38.761111111111106</v>
      </c>
      <c r="AD31" s="6" t="s">
        <v>29</v>
      </c>
      <c r="AE31" s="13"/>
    </row>
    <row r="32" spans="1:31" s="37" customFormat="1" ht="105.75" customHeight="1">
      <c r="A32" s="38">
        <v>29</v>
      </c>
      <c r="B32" s="32" t="s">
        <v>247</v>
      </c>
      <c r="C32" s="32" t="s">
        <v>248</v>
      </c>
      <c r="D32" s="32" t="s">
        <v>249</v>
      </c>
      <c r="E32" s="32" t="s">
        <v>24</v>
      </c>
      <c r="F32" s="33">
        <v>600</v>
      </c>
      <c r="G32" s="33">
        <v>500</v>
      </c>
      <c r="H32" s="34" t="s">
        <v>250</v>
      </c>
      <c r="I32" s="33">
        <f t="shared" si="6"/>
        <v>8.3333333333333339</v>
      </c>
      <c r="J32" s="33">
        <v>600</v>
      </c>
      <c r="K32" s="33">
        <v>388</v>
      </c>
      <c r="L32" s="34" t="s">
        <v>251</v>
      </c>
      <c r="M32" s="33">
        <f t="shared" si="7"/>
        <v>9.6999999999999993</v>
      </c>
      <c r="N32" s="33">
        <v>2600</v>
      </c>
      <c r="O32" s="33">
        <v>2026</v>
      </c>
      <c r="P32" s="34" t="s">
        <v>252</v>
      </c>
      <c r="Q32" s="33">
        <f t="shared" si="8"/>
        <v>19.48076923076923</v>
      </c>
      <c r="R32" s="35" t="s">
        <v>253</v>
      </c>
      <c r="S32" s="35">
        <v>100</v>
      </c>
      <c r="T32" s="35">
        <v>74.8</v>
      </c>
      <c r="U32" s="35" t="s">
        <v>254</v>
      </c>
      <c r="V32" s="33">
        <f t="shared" si="9"/>
        <v>22.44</v>
      </c>
      <c r="W32" s="35">
        <v>0</v>
      </c>
      <c r="X32" s="35">
        <v>1</v>
      </c>
      <c r="Y32" s="35">
        <v>0</v>
      </c>
      <c r="Z32" s="35">
        <f t="shared" si="10"/>
        <v>0</v>
      </c>
      <c r="AA32" s="35">
        <v>0</v>
      </c>
      <c r="AB32" s="35">
        <v>0</v>
      </c>
      <c r="AC32" s="36">
        <f t="shared" si="11"/>
        <v>59.954102564102556</v>
      </c>
      <c r="AD32" s="35" t="s">
        <v>29</v>
      </c>
      <c r="AE32" s="32" t="s">
        <v>255</v>
      </c>
    </row>
    <row r="33" spans="1:31" ht="106.5" customHeight="1">
      <c r="A33" s="2">
        <v>30</v>
      </c>
      <c r="B33" s="3" t="s">
        <v>256</v>
      </c>
      <c r="C33" s="16" t="s">
        <v>257</v>
      </c>
      <c r="D33" s="3" t="s">
        <v>258</v>
      </c>
      <c r="E33" s="3" t="s">
        <v>259</v>
      </c>
      <c r="F33" s="4">
        <v>800</v>
      </c>
      <c r="G33" s="4">
        <v>491</v>
      </c>
      <c r="H33" s="5" t="s">
        <v>260</v>
      </c>
      <c r="I33" s="4">
        <f t="shared" si="6"/>
        <v>6.1375000000000002</v>
      </c>
      <c r="J33" s="4">
        <v>600</v>
      </c>
      <c r="K33" s="4">
        <v>435</v>
      </c>
      <c r="L33" s="5" t="s">
        <v>261</v>
      </c>
      <c r="M33" s="4">
        <f t="shared" si="7"/>
        <v>10.875</v>
      </c>
      <c r="N33" s="4">
        <v>1400</v>
      </c>
      <c r="O33" s="4">
        <v>727</v>
      </c>
      <c r="P33" s="5" t="s">
        <v>262</v>
      </c>
      <c r="Q33" s="4">
        <f t="shared" si="8"/>
        <v>12.982142857142858</v>
      </c>
      <c r="R33" s="6">
        <v>0</v>
      </c>
      <c r="S33" s="6">
        <v>1</v>
      </c>
      <c r="T33" s="6">
        <v>0</v>
      </c>
      <c r="U33" s="6">
        <v>0</v>
      </c>
      <c r="V33" s="4">
        <f t="shared" si="9"/>
        <v>0</v>
      </c>
      <c r="W33" s="6">
        <v>0</v>
      </c>
      <c r="X33" s="6">
        <v>1</v>
      </c>
      <c r="Y33" s="6">
        <v>0</v>
      </c>
      <c r="Z33" s="6">
        <f t="shared" si="10"/>
        <v>0</v>
      </c>
      <c r="AA33" s="6">
        <v>0</v>
      </c>
      <c r="AB33" s="6">
        <v>0</v>
      </c>
      <c r="AC33" s="7">
        <f t="shared" si="11"/>
        <v>29.994642857142857</v>
      </c>
      <c r="AD33" s="6" t="s">
        <v>57</v>
      </c>
      <c r="AE33" s="4" t="s">
        <v>234</v>
      </c>
    </row>
    <row r="34" spans="1:31" ht="83.25" customHeight="1">
      <c r="A34">
        <v>31</v>
      </c>
      <c r="B34" s="3" t="s">
        <v>263</v>
      </c>
      <c r="C34" s="16" t="s">
        <v>264</v>
      </c>
      <c r="D34" s="3" t="s">
        <v>265</v>
      </c>
      <c r="E34" s="3" t="s">
        <v>94</v>
      </c>
      <c r="F34" s="4">
        <v>600</v>
      </c>
      <c r="G34" s="4">
        <v>407</v>
      </c>
      <c r="H34" s="5" t="s">
        <v>266</v>
      </c>
      <c r="I34" s="4">
        <f t="shared" si="6"/>
        <v>6.7833333333333332</v>
      </c>
      <c r="J34" s="4">
        <v>600</v>
      </c>
      <c r="K34" s="4">
        <v>460</v>
      </c>
      <c r="L34" s="5" t="s">
        <v>267</v>
      </c>
      <c r="M34" s="4">
        <f t="shared" si="7"/>
        <v>11.5</v>
      </c>
      <c r="N34" s="4">
        <v>1800</v>
      </c>
      <c r="O34" s="4">
        <v>1083</v>
      </c>
      <c r="P34" s="5" t="s">
        <v>268</v>
      </c>
      <c r="Q34" s="4">
        <f t="shared" si="8"/>
        <v>15.041666666666666</v>
      </c>
      <c r="R34" s="6" t="s">
        <v>176</v>
      </c>
      <c r="S34" s="6">
        <v>100</v>
      </c>
      <c r="T34" s="6">
        <v>71.2</v>
      </c>
      <c r="U34" s="6" t="s">
        <v>269</v>
      </c>
      <c r="V34" s="4">
        <f t="shared" si="9"/>
        <v>21.36</v>
      </c>
      <c r="W34" s="6" t="s">
        <v>270</v>
      </c>
      <c r="X34" s="6">
        <v>100</v>
      </c>
      <c r="Y34" s="6">
        <v>70</v>
      </c>
      <c r="Z34" s="6">
        <f t="shared" si="10"/>
        <v>7</v>
      </c>
      <c r="AA34" s="6" t="s">
        <v>271</v>
      </c>
      <c r="AB34" s="6">
        <v>2.44</v>
      </c>
      <c r="AC34" s="7">
        <f t="shared" si="11"/>
        <v>64.125</v>
      </c>
      <c r="AD34" s="6" t="s">
        <v>29</v>
      </c>
      <c r="AE34" s="13"/>
    </row>
    <row r="35" spans="1:31" s="37" customFormat="1" ht="81.75" customHeight="1">
      <c r="A35" s="38">
        <v>32</v>
      </c>
      <c r="B35" s="32" t="s">
        <v>272</v>
      </c>
      <c r="C35" s="32" t="s">
        <v>273</v>
      </c>
      <c r="D35" s="32" t="s">
        <v>274</v>
      </c>
      <c r="E35" s="32" t="s">
        <v>127</v>
      </c>
      <c r="F35" s="33">
        <v>600</v>
      </c>
      <c r="G35" s="33">
        <v>393</v>
      </c>
      <c r="H35" s="34" t="s">
        <v>275</v>
      </c>
      <c r="I35" s="33">
        <f t="shared" si="6"/>
        <v>6.55</v>
      </c>
      <c r="J35" s="33">
        <v>600</v>
      </c>
      <c r="K35" s="33">
        <v>312</v>
      </c>
      <c r="L35" s="34" t="s">
        <v>276</v>
      </c>
      <c r="M35" s="33">
        <f t="shared" si="7"/>
        <v>7.8</v>
      </c>
      <c r="N35" s="33">
        <v>3900</v>
      </c>
      <c r="O35" s="33">
        <v>2749</v>
      </c>
      <c r="P35" s="34" t="s">
        <v>277</v>
      </c>
      <c r="Q35" s="33">
        <f t="shared" si="8"/>
        <v>17.621794871794872</v>
      </c>
      <c r="R35" s="35" t="s">
        <v>278</v>
      </c>
      <c r="S35" s="35">
        <v>100</v>
      </c>
      <c r="T35" s="35">
        <v>74.8</v>
      </c>
      <c r="U35" s="35" t="s">
        <v>254</v>
      </c>
      <c r="V35" s="33">
        <f t="shared" si="9"/>
        <v>22.44</v>
      </c>
      <c r="W35" s="35">
        <v>0</v>
      </c>
      <c r="X35" s="35">
        <v>1</v>
      </c>
      <c r="Y35" s="35">
        <v>0</v>
      </c>
      <c r="Z35" s="35">
        <f t="shared" si="10"/>
        <v>0</v>
      </c>
      <c r="AA35" s="35" t="s">
        <v>279</v>
      </c>
      <c r="AB35" s="35">
        <v>1.0900000000000001</v>
      </c>
      <c r="AC35" s="36">
        <f t="shared" si="11"/>
        <v>55.501794871794871</v>
      </c>
      <c r="AD35" s="35" t="s">
        <v>29</v>
      </c>
      <c r="AE35" s="32" t="s">
        <v>280</v>
      </c>
    </row>
    <row r="36" spans="1:31" ht="81" customHeight="1">
      <c r="A36" s="2">
        <v>33</v>
      </c>
      <c r="B36" s="3" t="s">
        <v>281</v>
      </c>
      <c r="C36" s="16" t="s">
        <v>282</v>
      </c>
      <c r="D36" s="3" t="s">
        <v>283</v>
      </c>
      <c r="E36" s="3" t="s">
        <v>127</v>
      </c>
      <c r="F36" s="4">
        <v>600</v>
      </c>
      <c r="G36" s="4">
        <v>489</v>
      </c>
      <c r="H36" s="5" t="s">
        <v>284</v>
      </c>
      <c r="I36" s="4">
        <f t="shared" si="6"/>
        <v>8.15</v>
      </c>
      <c r="J36" s="4">
        <v>600</v>
      </c>
      <c r="K36" s="4">
        <v>436</v>
      </c>
      <c r="L36" s="5" t="s">
        <v>285</v>
      </c>
      <c r="M36" s="4">
        <f t="shared" si="7"/>
        <v>10.9</v>
      </c>
      <c r="N36" s="4">
        <v>100</v>
      </c>
      <c r="O36" s="4">
        <v>65.7</v>
      </c>
      <c r="P36" s="5" t="s">
        <v>286</v>
      </c>
      <c r="Q36" s="4">
        <f t="shared" si="8"/>
        <v>16.425000000000001</v>
      </c>
      <c r="R36" s="6" t="s">
        <v>176</v>
      </c>
      <c r="S36" s="6">
        <v>2000</v>
      </c>
      <c r="T36" s="6">
        <v>1313</v>
      </c>
      <c r="U36" s="6" t="s">
        <v>287</v>
      </c>
      <c r="V36" s="4">
        <f t="shared" si="9"/>
        <v>19.695</v>
      </c>
      <c r="W36" s="6">
        <v>0</v>
      </c>
      <c r="X36" s="6">
        <v>1</v>
      </c>
      <c r="Y36" s="6">
        <v>0</v>
      </c>
      <c r="Z36" s="6">
        <f t="shared" si="10"/>
        <v>0</v>
      </c>
      <c r="AA36" s="6">
        <v>0</v>
      </c>
      <c r="AB36" s="6">
        <v>0</v>
      </c>
      <c r="AC36" s="7">
        <f t="shared" si="11"/>
        <v>55.17</v>
      </c>
      <c r="AD36" s="6" t="s">
        <v>29</v>
      </c>
      <c r="AE36" s="3" t="s">
        <v>288</v>
      </c>
    </row>
    <row r="37" spans="1:31" ht="82.5" customHeight="1">
      <c r="A37" s="2">
        <v>34</v>
      </c>
      <c r="B37" s="3" t="s">
        <v>289</v>
      </c>
      <c r="C37" s="3" t="s">
        <v>290</v>
      </c>
      <c r="D37" s="3" t="s">
        <v>291</v>
      </c>
      <c r="E37" s="3" t="s">
        <v>127</v>
      </c>
      <c r="F37" s="4">
        <v>100</v>
      </c>
      <c r="G37" s="4">
        <v>89</v>
      </c>
      <c r="H37" s="5" t="s">
        <v>292</v>
      </c>
      <c r="I37" s="4">
        <f t="shared" si="6"/>
        <v>8.9</v>
      </c>
      <c r="J37" s="4">
        <v>600</v>
      </c>
      <c r="K37" s="4">
        <v>378</v>
      </c>
      <c r="L37" s="5" t="s">
        <v>104</v>
      </c>
      <c r="M37" s="4">
        <f t="shared" si="7"/>
        <v>9.4499999999999993</v>
      </c>
      <c r="N37" s="4">
        <v>100</v>
      </c>
      <c r="O37" s="4">
        <v>72.599999999999994</v>
      </c>
      <c r="P37" s="5" t="s">
        <v>293</v>
      </c>
      <c r="Q37" s="4">
        <f t="shared" si="8"/>
        <v>18.149999999999999</v>
      </c>
      <c r="R37" s="6" t="s">
        <v>38</v>
      </c>
      <c r="S37" s="6">
        <v>2800</v>
      </c>
      <c r="T37" s="6">
        <v>1948</v>
      </c>
      <c r="U37" s="6" t="s">
        <v>294</v>
      </c>
      <c r="V37" s="4">
        <f t="shared" si="9"/>
        <v>20.87142857142857</v>
      </c>
      <c r="W37" s="6">
        <v>0</v>
      </c>
      <c r="X37" s="6">
        <v>1</v>
      </c>
      <c r="Y37" s="6">
        <v>0</v>
      </c>
      <c r="Z37" s="6">
        <f t="shared" si="10"/>
        <v>0</v>
      </c>
      <c r="AA37" s="6" t="s">
        <v>295</v>
      </c>
      <c r="AB37" s="6">
        <v>1</v>
      </c>
      <c r="AC37" s="7">
        <f t="shared" si="11"/>
        <v>58.371428571428567</v>
      </c>
      <c r="AD37" s="6" t="s">
        <v>57</v>
      </c>
      <c r="AE37" s="13"/>
    </row>
    <row r="38" spans="1:31" s="37" customFormat="1" ht="110.25" customHeight="1">
      <c r="A38" s="37">
        <v>35</v>
      </c>
      <c r="B38" s="32" t="s">
        <v>296</v>
      </c>
      <c r="C38" s="32" t="s">
        <v>297</v>
      </c>
      <c r="D38" s="32" t="s">
        <v>298</v>
      </c>
      <c r="E38" s="32" t="s">
        <v>43</v>
      </c>
      <c r="F38" s="33">
        <v>800</v>
      </c>
      <c r="G38" s="33">
        <v>333</v>
      </c>
      <c r="H38" s="34" t="s">
        <v>299</v>
      </c>
      <c r="I38" s="33">
        <f t="shared" si="6"/>
        <v>4.1624999999999996</v>
      </c>
      <c r="J38" s="33">
        <v>600</v>
      </c>
      <c r="K38" s="33">
        <v>304</v>
      </c>
      <c r="L38" s="34" t="s">
        <v>300</v>
      </c>
      <c r="M38" s="33">
        <f t="shared" si="7"/>
        <v>7.6</v>
      </c>
      <c r="N38" s="33">
        <v>1800</v>
      </c>
      <c r="O38" s="33">
        <v>956</v>
      </c>
      <c r="P38" s="34" t="s">
        <v>301</v>
      </c>
      <c r="Q38" s="33">
        <f t="shared" si="8"/>
        <v>13.277777777777779</v>
      </c>
      <c r="R38" s="35" t="s">
        <v>302</v>
      </c>
      <c r="S38" s="35">
        <v>1600</v>
      </c>
      <c r="T38" s="35">
        <v>1000</v>
      </c>
      <c r="U38" s="35" t="s">
        <v>184</v>
      </c>
      <c r="V38" s="33">
        <f t="shared" si="9"/>
        <v>18.75</v>
      </c>
      <c r="W38" s="35">
        <v>0</v>
      </c>
      <c r="X38" s="35">
        <v>1</v>
      </c>
      <c r="Y38" s="35">
        <v>0</v>
      </c>
      <c r="Z38" s="35">
        <f t="shared" si="10"/>
        <v>0</v>
      </c>
      <c r="AA38" s="35" t="s">
        <v>303</v>
      </c>
      <c r="AB38" s="35">
        <v>4.28</v>
      </c>
      <c r="AC38" s="36">
        <f t="shared" si="11"/>
        <v>48.070277777777775</v>
      </c>
      <c r="AD38" s="35" t="s">
        <v>29</v>
      </c>
      <c r="AE38" s="32" t="s">
        <v>1260</v>
      </c>
    </row>
    <row r="39" spans="1:31" ht="86.25" customHeight="1">
      <c r="A39" s="2">
        <v>36</v>
      </c>
      <c r="B39" s="3" t="s">
        <v>310</v>
      </c>
      <c r="C39" s="16" t="s">
        <v>311</v>
      </c>
      <c r="D39" s="3" t="s">
        <v>312</v>
      </c>
      <c r="E39" s="3" t="s">
        <v>313</v>
      </c>
      <c r="F39" s="4">
        <v>100</v>
      </c>
      <c r="G39" s="4">
        <v>59</v>
      </c>
      <c r="H39" s="5" t="s">
        <v>314</v>
      </c>
      <c r="I39" s="4">
        <f t="shared" si="6"/>
        <v>5.9</v>
      </c>
      <c r="J39" s="4">
        <v>600</v>
      </c>
      <c r="K39" s="4">
        <v>210</v>
      </c>
      <c r="L39" s="5" t="s">
        <v>315</v>
      </c>
      <c r="M39" s="4">
        <f t="shared" si="7"/>
        <v>5.25</v>
      </c>
      <c r="N39" s="4">
        <v>2400</v>
      </c>
      <c r="O39" s="4">
        <v>1274</v>
      </c>
      <c r="P39" s="5" t="s">
        <v>316</v>
      </c>
      <c r="Q39" s="4">
        <f t="shared" si="8"/>
        <v>13.270833333333334</v>
      </c>
      <c r="R39" s="6" t="s">
        <v>317</v>
      </c>
      <c r="S39" s="6">
        <v>100</v>
      </c>
      <c r="T39" s="6">
        <v>69</v>
      </c>
      <c r="U39" s="6" t="s">
        <v>307</v>
      </c>
      <c r="V39" s="4">
        <f t="shared" si="9"/>
        <v>20.7</v>
      </c>
      <c r="W39" s="6" t="s">
        <v>318</v>
      </c>
      <c r="X39" s="6">
        <v>100</v>
      </c>
      <c r="Y39" s="6">
        <v>78</v>
      </c>
      <c r="Z39" s="6">
        <f t="shared" si="10"/>
        <v>7.8</v>
      </c>
      <c r="AA39" s="6" t="s">
        <v>74</v>
      </c>
      <c r="AB39" s="6">
        <v>1.63</v>
      </c>
      <c r="AC39" s="7">
        <f t="shared" si="11"/>
        <v>54.55083333333333</v>
      </c>
      <c r="AD39" s="6" t="s">
        <v>57</v>
      </c>
      <c r="AE39" s="13"/>
    </row>
    <row r="40" spans="1:31" s="29" customFormat="1" ht="82.5" customHeight="1">
      <c r="A40" s="23">
        <v>37</v>
      </c>
      <c r="B40" s="24" t="s">
        <v>319</v>
      </c>
      <c r="C40" s="24" t="s">
        <v>320</v>
      </c>
      <c r="D40" s="24" t="s">
        <v>321</v>
      </c>
      <c r="E40" s="24" t="s">
        <v>53</v>
      </c>
      <c r="F40" s="25">
        <v>600</v>
      </c>
      <c r="G40" s="25">
        <v>450</v>
      </c>
      <c r="H40" s="26" t="s">
        <v>322</v>
      </c>
      <c r="I40" s="25">
        <f t="shared" si="6"/>
        <v>7.5</v>
      </c>
      <c r="J40" s="25">
        <v>600</v>
      </c>
      <c r="K40" s="25">
        <v>402</v>
      </c>
      <c r="L40" s="26" t="s">
        <v>70</v>
      </c>
      <c r="M40" s="25">
        <f t="shared" si="7"/>
        <v>10.050000000000001</v>
      </c>
      <c r="N40" s="25">
        <v>2600</v>
      </c>
      <c r="O40" s="25">
        <v>2140</v>
      </c>
      <c r="P40" s="26" t="s">
        <v>323</v>
      </c>
      <c r="Q40" s="25">
        <f t="shared" si="8"/>
        <v>20.576923076923077</v>
      </c>
      <c r="R40" s="27" t="s">
        <v>112</v>
      </c>
      <c r="S40" s="27">
        <v>1</v>
      </c>
      <c r="T40" s="27">
        <v>0</v>
      </c>
      <c r="U40" s="27">
        <v>0</v>
      </c>
      <c r="V40" s="25">
        <f t="shared" si="9"/>
        <v>0</v>
      </c>
      <c r="W40" s="27">
        <v>0</v>
      </c>
      <c r="X40" s="27">
        <v>1</v>
      </c>
      <c r="Y40" s="27">
        <v>0</v>
      </c>
      <c r="Z40" s="27">
        <f t="shared" si="10"/>
        <v>0</v>
      </c>
      <c r="AA40" s="27" t="s">
        <v>28</v>
      </c>
      <c r="AB40" s="27">
        <v>0.1</v>
      </c>
      <c r="AC40" s="28">
        <f t="shared" si="11"/>
        <v>38.226923076923079</v>
      </c>
      <c r="AD40" s="27" t="s">
        <v>57</v>
      </c>
      <c r="AE40" s="24" t="s">
        <v>324</v>
      </c>
    </row>
    <row r="41" spans="1:31" ht="102" customHeight="1">
      <c r="A41" s="2">
        <v>38</v>
      </c>
      <c r="B41" s="3" t="s">
        <v>325</v>
      </c>
      <c r="C41" s="3" t="s">
        <v>326</v>
      </c>
      <c r="D41" s="3" t="s">
        <v>327</v>
      </c>
      <c r="E41" s="3" t="s">
        <v>94</v>
      </c>
      <c r="F41" s="4">
        <v>600</v>
      </c>
      <c r="G41" s="4">
        <v>266</v>
      </c>
      <c r="H41" s="5" t="s">
        <v>328</v>
      </c>
      <c r="I41" s="4">
        <f t="shared" si="6"/>
        <v>4.4333333333333336</v>
      </c>
      <c r="J41" s="4">
        <v>600</v>
      </c>
      <c r="K41" s="4">
        <v>323</v>
      </c>
      <c r="L41" s="5" t="s">
        <v>329</v>
      </c>
      <c r="M41" s="4">
        <f t="shared" si="7"/>
        <v>8.0749999999999993</v>
      </c>
      <c r="N41" s="4">
        <v>1800</v>
      </c>
      <c r="O41" s="4">
        <v>901</v>
      </c>
      <c r="P41" s="5" t="s">
        <v>330</v>
      </c>
      <c r="Q41" s="4">
        <f t="shared" si="8"/>
        <v>12.513888888888889</v>
      </c>
      <c r="R41" s="6" t="s">
        <v>38</v>
      </c>
      <c r="S41" s="6">
        <v>2000</v>
      </c>
      <c r="T41" s="6">
        <v>1332</v>
      </c>
      <c r="U41" s="6" t="s">
        <v>331</v>
      </c>
      <c r="V41" s="4">
        <f t="shared" si="9"/>
        <v>19.98</v>
      </c>
      <c r="W41" s="6">
        <v>0</v>
      </c>
      <c r="X41" s="6">
        <v>1</v>
      </c>
      <c r="Y41" s="6">
        <v>0</v>
      </c>
      <c r="Z41" s="6">
        <f t="shared" si="10"/>
        <v>0</v>
      </c>
      <c r="AA41" s="6" t="s">
        <v>332</v>
      </c>
      <c r="AB41" s="6">
        <v>6.36</v>
      </c>
      <c r="AC41" s="7">
        <f t="shared" si="11"/>
        <v>51.362222222222222</v>
      </c>
      <c r="AD41" s="6" t="s">
        <v>29</v>
      </c>
      <c r="AE41" s="13"/>
    </row>
    <row r="42" spans="1:31" ht="124.5" customHeight="1">
      <c r="A42">
        <v>39</v>
      </c>
      <c r="B42" s="3" t="s">
        <v>333</v>
      </c>
      <c r="C42" s="3" t="s">
        <v>334</v>
      </c>
      <c r="D42" s="3" t="s">
        <v>335</v>
      </c>
      <c r="E42" s="3" t="s">
        <v>337</v>
      </c>
      <c r="F42" s="4">
        <v>750</v>
      </c>
      <c r="G42" s="4">
        <v>271</v>
      </c>
      <c r="H42" s="5" t="s">
        <v>336</v>
      </c>
      <c r="I42" s="4">
        <f t="shared" si="6"/>
        <v>3.6133333333333333</v>
      </c>
      <c r="J42" s="4">
        <v>900</v>
      </c>
      <c r="K42" s="4">
        <v>413</v>
      </c>
      <c r="L42" s="5" t="s">
        <v>338</v>
      </c>
      <c r="M42" s="4">
        <f t="shared" si="7"/>
        <v>6.8833333333333337</v>
      </c>
      <c r="N42" s="4">
        <v>1800</v>
      </c>
      <c r="O42" s="4">
        <v>951</v>
      </c>
      <c r="P42" s="5" t="s">
        <v>149</v>
      </c>
      <c r="Q42" s="4">
        <f t="shared" si="8"/>
        <v>13.208333333333334</v>
      </c>
      <c r="R42" s="6" t="s">
        <v>38</v>
      </c>
      <c r="S42" s="6">
        <v>100</v>
      </c>
      <c r="T42" s="6">
        <v>58.6</v>
      </c>
      <c r="U42" s="6" t="s">
        <v>339</v>
      </c>
      <c r="V42" s="4">
        <f t="shared" si="9"/>
        <v>17.579999999999998</v>
      </c>
      <c r="W42" s="6">
        <v>0</v>
      </c>
      <c r="X42" s="6">
        <v>1</v>
      </c>
      <c r="Y42" s="6">
        <v>0</v>
      </c>
      <c r="Z42" s="6">
        <f t="shared" si="10"/>
        <v>0</v>
      </c>
      <c r="AA42" s="6" t="s">
        <v>340</v>
      </c>
      <c r="AB42" s="6">
        <v>0.9</v>
      </c>
      <c r="AC42" s="7">
        <f t="shared" si="11"/>
        <v>42.184999999999995</v>
      </c>
      <c r="AD42" s="6" t="s">
        <v>29</v>
      </c>
      <c r="AE42" s="13"/>
    </row>
    <row r="43" spans="1:31" ht="127.5" customHeight="1">
      <c r="A43" s="2">
        <v>40</v>
      </c>
      <c r="B43" s="3" t="s">
        <v>341</v>
      </c>
      <c r="C43" s="3" t="s">
        <v>342</v>
      </c>
      <c r="D43" s="3" t="s">
        <v>343</v>
      </c>
      <c r="E43" s="3" t="s">
        <v>313</v>
      </c>
      <c r="F43" s="4">
        <v>600</v>
      </c>
      <c r="G43" s="4">
        <v>426</v>
      </c>
      <c r="H43" s="5" t="s">
        <v>344</v>
      </c>
      <c r="I43" s="4">
        <f t="shared" si="6"/>
        <v>7.1</v>
      </c>
      <c r="J43" s="4">
        <v>600</v>
      </c>
      <c r="K43" s="4">
        <v>364</v>
      </c>
      <c r="L43" s="5" t="s">
        <v>192</v>
      </c>
      <c r="M43" s="4">
        <f t="shared" si="7"/>
        <v>9.1</v>
      </c>
      <c r="N43" s="4">
        <v>1800</v>
      </c>
      <c r="O43" s="4">
        <v>1116</v>
      </c>
      <c r="P43" s="5" t="s">
        <v>345</v>
      </c>
      <c r="Q43" s="4">
        <f t="shared" si="8"/>
        <v>15.5</v>
      </c>
      <c r="R43" s="6" t="s">
        <v>38</v>
      </c>
      <c r="S43" s="6">
        <v>100</v>
      </c>
      <c r="T43" s="6">
        <v>69</v>
      </c>
      <c r="U43" s="6" t="s">
        <v>307</v>
      </c>
      <c r="V43" s="4">
        <f t="shared" si="9"/>
        <v>20.7</v>
      </c>
      <c r="W43" s="6">
        <v>0</v>
      </c>
      <c r="X43" s="6">
        <v>1</v>
      </c>
      <c r="Y43" s="6">
        <v>0</v>
      </c>
      <c r="Z43" s="6">
        <f t="shared" si="10"/>
        <v>0</v>
      </c>
      <c r="AA43" s="6" t="s">
        <v>346</v>
      </c>
      <c r="AB43" s="6">
        <v>1.06</v>
      </c>
      <c r="AC43" s="7">
        <f t="shared" si="11"/>
        <v>53.459999999999994</v>
      </c>
      <c r="AD43" s="6" t="s">
        <v>29</v>
      </c>
      <c r="AE43" s="13"/>
    </row>
    <row r="44" spans="1:31" s="37" customFormat="1" ht="154.5" customHeight="1">
      <c r="A44" s="38">
        <v>41</v>
      </c>
      <c r="B44" s="32" t="s">
        <v>347</v>
      </c>
      <c r="C44" s="32" t="s">
        <v>349</v>
      </c>
      <c r="D44" s="32" t="s">
        <v>348</v>
      </c>
      <c r="E44" s="32" t="s">
        <v>337</v>
      </c>
      <c r="F44" s="33">
        <v>600</v>
      </c>
      <c r="G44" s="33">
        <v>483</v>
      </c>
      <c r="H44" s="34" t="s">
        <v>223</v>
      </c>
      <c r="I44" s="33">
        <f t="shared" si="6"/>
        <v>8.0500000000000007</v>
      </c>
      <c r="J44" s="33">
        <v>600</v>
      </c>
      <c r="K44" s="33">
        <v>360</v>
      </c>
      <c r="L44" s="34" t="s">
        <v>110</v>
      </c>
      <c r="M44" s="33">
        <f t="shared" si="7"/>
        <v>9</v>
      </c>
      <c r="N44" s="33">
        <v>2400</v>
      </c>
      <c r="O44" s="33">
        <v>1623</v>
      </c>
      <c r="P44" s="34" t="s">
        <v>350</v>
      </c>
      <c r="Q44" s="33">
        <f t="shared" si="8"/>
        <v>16.90625</v>
      </c>
      <c r="R44" s="35" t="s">
        <v>253</v>
      </c>
      <c r="S44" s="35">
        <v>100</v>
      </c>
      <c r="T44" s="35">
        <v>75</v>
      </c>
      <c r="U44" s="35" t="s">
        <v>322</v>
      </c>
      <c r="V44" s="33">
        <f t="shared" si="9"/>
        <v>22.5</v>
      </c>
      <c r="W44" s="35">
        <v>0</v>
      </c>
      <c r="X44" s="35">
        <v>1</v>
      </c>
      <c r="Y44" s="35">
        <v>0</v>
      </c>
      <c r="Z44" s="35">
        <f t="shared" si="10"/>
        <v>0</v>
      </c>
      <c r="AA44" s="35" t="s">
        <v>351</v>
      </c>
      <c r="AB44" s="35">
        <v>0.23</v>
      </c>
      <c r="AC44" s="36">
        <f t="shared" si="11"/>
        <v>56.686249999999994</v>
      </c>
      <c r="AD44" s="35" t="s">
        <v>57</v>
      </c>
      <c r="AE44" s="32" t="s">
        <v>359</v>
      </c>
    </row>
    <row r="45" spans="1:31" ht="87" customHeight="1">
      <c r="A45" s="2">
        <v>42</v>
      </c>
      <c r="B45" s="3" t="s">
        <v>352</v>
      </c>
      <c r="C45" s="3" t="s">
        <v>354</v>
      </c>
      <c r="D45" s="3" t="s">
        <v>353</v>
      </c>
      <c r="E45" s="3" t="s">
        <v>34</v>
      </c>
      <c r="F45" s="4">
        <v>600</v>
      </c>
      <c r="G45" s="4">
        <v>474</v>
      </c>
      <c r="H45" s="5" t="s">
        <v>355</v>
      </c>
      <c r="I45" s="4">
        <f t="shared" si="6"/>
        <v>7.9</v>
      </c>
      <c r="J45" s="4">
        <v>600</v>
      </c>
      <c r="K45" s="4">
        <v>349</v>
      </c>
      <c r="L45" s="5" t="s">
        <v>356</v>
      </c>
      <c r="M45" s="4">
        <f t="shared" si="7"/>
        <v>8.7249999999999996</v>
      </c>
      <c r="N45" s="4">
        <v>1800</v>
      </c>
      <c r="O45" s="4">
        <v>1193</v>
      </c>
      <c r="P45" s="5" t="s">
        <v>357</v>
      </c>
      <c r="Q45" s="4">
        <f t="shared" si="8"/>
        <v>16.569444444444443</v>
      </c>
      <c r="R45" s="6" t="s">
        <v>106</v>
      </c>
      <c r="S45" s="6">
        <v>1000</v>
      </c>
      <c r="T45" s="6">
        <v>644</v>
      </c>
      <c r="U45" s="6" t="s">
        <v>358</v>
      </c>
      <c r="V45" s="4">
        <f t="shared" si="9"/>
        <v>19.32</v>
      </c>
      <c r="W45" s="6">
        <v>0</v>
      </c>
      <c r="X45" s="6">
        <v>1</v>
      </c>
      <c r="Y45" s="6">
        <v>0</v>
      </c>
      <c r="Z45" s="6">
        <f t="shared" si="10"/>
        <v>0</v>
      </c>
      <c r="AA45" s="6">
        <v>0</v>
      </c>
      <c r="AB45" s="6">
        <v>0</v>
      </c>
      <c r="AC45" s="7">
        <f t="shared" si="11"/>
        <v>52.514444444444443</v>
      </c>
      <c r="AD45" s="6" t="s">
        <v>29</v>
      </c>
      <c r="AE45" s="16" t="s">
        <v>234</v>
      </c>
    </row>
    <row r="46" spans="1:31" s="37" customFormat="1" ht="138.75" customHeight="1">
      <c r="A46" s="37">
        <v>43</v>
      </c>
      <c r="B46" s="32" t="s">
        <v>360</v>
      </c>
      <c r="C46" s="32" t="s">
        <v>361</v>
      </c>
      <c r="D46" s="32" t="s">
        <v>362</v>
      </c>
      <c r="E46" s="32" t="s">
        <v>337</v>
      </c>
      <c r="F46" s="33">
        <v>750</v>
      </c>
      <c r="G46" s="33">
        <v>430</v>
      </c>
      <c r="H46" s="34" t="s">
        <v>158</v>
      </c>
      <c r="I46" s="33">
        <f t="shared" si="6"/>
        <v>5.7333333333333334</v>
      </c>
      <c r="J46" s="33">
        <v>900</v>
      </c>
      <c r="K46" s="33">
        <v>549</v>
      </c>
      <c r="L46" s="34" t="s">
        <v>35</v>
      </c>
      <c r="M46" s="33">
        <f t="shared" si="7"/>
        <v>9.15</v>
      </c>
      <c r="N46" s="33">
        <v>2800</v>
      </c>
      <c r="O46" s="33">
        <v>1526</v>
      </c>
      <c r="P46" s="34" t="s">
        <v>363</v>
      </c>
      <c r="Q46" s="33">
        <f t="shared" si="8"/>
        <v>13.625</v>
      </c>
      <c r="R46" s="35" t="s">
        <v>364</v>
      </c>
      <c r="S46" s="35">
        <v>1200</v>
      </c>
      <c r="T46" s="35">
        <v>711</v>
      </c>
      <c r="U46" s="35" t="s">
        <v>365</v>
      </c>
      <c r="V46" s="33">
        <f t="shared" si="9"/>
        <v>17.774999999999999</v>
      </c>
      <c r="W46" s="35">
        <v>0</v>
      </c>
      <c r="X46" s="35">
        <v>1</v>
      </c>
      <c r="Y46" s="35">
        <v>0</v>
      </c>
      <c r="Z46" s="35">
        <f t="shared" si="10"/>
        <v>0</v>
      </c>
      <c r="AA46" s="35" t="s">
        <v>367</v>
      </c>
      <c r="AB46" s="35">
        <v>10</v>
      </c>
      <c r="AC46" s="36">
        <f t="shared" si="11"/>
        <v>56.283333333333331</v>
      </c>
      <c r="AD46" s="35" t="s">
        <v>29</v>
      </c>
      <c r="AE46" s="32" t="s">
        <v>366</v>
      </c>
    </row>
    <row r="47" spans="1:31" ht="84.75" customHeight="1">
      <c r="A47" s="2">
        <v>44</v>
      </c>
      <c r="B47" s="3" t="s">
        <v>368</v>
      </c>
      <c r="C47" s="16" t="s">
        <v>369</v>
      </c>
      <c r="D47" s="3" t="s">
        <v>370</v>
      </c>
      <c r="E47" s="3" t="s">
        <v>313</v>
      </c>
      <c r="F47" s="4">
        <v>600</v>
      </c>
      <c r="G47" s="4">
        <v>427</v>
      </c>
      <c r="H47" s="5" t="s">
        <v>56</v>
      </c>
      <c r="I47" s="4">
        <f t="shared" si="6"/>
        <v>7.1166666666666663</v>
      </c>
      <c r="J47" s="4">
        <v>600</v>
      </c>
      <c r="K47" s="4">
        <v>337</v>
      </c>
      <c r="L47" s="5" t="s">
        <v>371</v>
      </c>
      <c r="M47" s="4">
        <f t="shared" si="7"/>
        <v>8.4250000000000007</v>
      </c>
      <c r="N47" s="4">
        <v>2400</v>
      </c>
      <c r="O47" s="4">
        <v>1711</v>
      </c>
      <c r="P47" s="5" t="s">
        <v>372</v>
      </c>
      <c r="Q47" s="4">
        <f t="shared" si="8"/>
        <v>17.822916666666668</v>
      </c>
      <c r="R47" s="6" t="s">
        <v>38</v>
      </c>
      <c r="S47" s="6">
        <v>2000</v>
      </c>
      <c r="T47" s="6">
        <v>1378</v>
      </c>
      <c r="U47" s="6" t="s">
        <v>373</v>
      </c>
      <c r="V47" s="4">
        <f t="shared" si="9"/>
        <v>20.67</v>
      </c>
      <c r="W47" s="6">
        <v>0</v>
      </c>
      <c r="X47" s="6">
        <v>1</v>
      </c>
      <c r="Y47" s="6">
        <v>0</v>
      </c>
      <c r="Z47" s="6">
        <f t="shared" si="10"/>
        <v>0</v>
      </c>
      <c r="AA47" s="6" t="s">
        <v>374</v>
      </c>
      <c r="AB47" s="6">
        <v>3.09</v>
      </c>
      <c r="AC47" s="7">
        <f t="shared" si="11"/>
        <v>57.124583333333334</v>
      </c>
      <c r="AD47" s="6" t="s">
        <v>29</v>
      </c>
      <c r="AE47" s="13"/>
    </row>
    <row r="48" spans="1:31" s="37" customFormat="1" ht="85.5" customHeight="1">
      <c r="A48" s="38">
        <v>45</v>
      </c>
      <c r="B48" s="32" t="s">
        <v>375</v>
      </c>
      <c r="C48" s="32" t="s">
        <v>376</v>
      </c>
      <c r="D48" s="32" t="s">
        <v>377</v>
      </c>
      <c r="E48" s="32" t="s">
        <v>24</v>
      </c>
      <c r="F48" s="33">
        <v>600</v>
      </c>
      <c r="G48" s="33">
        <v>284</v>
      </c>
      <c r="H48" s="34" t="s">
        <v>230</v>
      </c>
      <c r="I48" s="33">
        <f t="shared" si="6"/>
        <v>4.7333333333333334</v>
      </c>
      <c r="J48" s="33">
        <v>600</v>
      </c>
      <c r="K48" s="33">
        <v>306</v>
      </c>
      <c r="L48" s="34" t="s">
        <v>378</v>
      </c>
      <c r="M48" s="33">
        <f t="shared" si="7"/>
        <v>7.65</v>
      </c>
      <c r="N48" s="33">
        <v>2600</v>
      </c>
      <c r="O48" s="33">
        <v>1336</v>
      </c>
      <c r="P48" s="34" t="s">
        <v>379</v>
      </c>
      <c r="Q48" s="33">
        <f t="shared" si="8"/>
        <v>12.846153846153847</v>
      </c>
      <c r="R48" s="35" t="s">
        <v>380</v>
      </c>
      <c r="S48" s="35">
        <v>2000</v>
      </c>
      <c r="T48" s="35">
        <v>1365</v>
      </c>
      <c r="U48" s="35" t="s">
        <v>381</v>
      </c>
      <c r="V48" s="33">
        <f t="shared" si="9"/>
        <v>20.475000000000001</v>
      </c>
      <c r="W48" s="35">
        <v>0</v>
      </c>
      <c r="X48" s="35">
        <v>1</v>
      </c>
      <c r="Y48" s="35">
        <v>0</v>
      </c>
      <c r="Z48" s="35">
        <f t="shared" si="10"/>
        <v>0</v>
      </c>
      <c r="AA48" s="35">
        <v>0</v>
      </c>
      <c r="AB48" s="35">
        <v>0</v>
      </c>
      <c r="AC48" s="36">
        <f t="shared" si="11"/>
        <v>45.704487179487181</v>
      </c>
      <c r="AD48" s="35" t="s">
        <v>57</v>
      </c>
      <c r="AE48" s="32" t="s">
        <v>382</v>
      </c>
    </row>
    <row r="49" spans="1:31" s="29" customFormat="1" ht="87.75" customHeight="1">
      <c r="A49" s="23">
        <v>46</v>
      </c>
      <c r="B49" s="24" t="s">
        <v>383</v>
      </c>
      <c r="C49" s="24" t="s">
        <v>384</v>
      </c>
      <c r="D49" s="24" t="s">
        <v>385</v>
      </c>
      <c r="E49" s="24" t="s">
        <v>53</v>
      </c>
      <c r="F49" s="25">
        <v>600</v>
      </c>
      <c r="G49" s="25">
        <v>426</v>
      </c>
      <c r="H49" s="26" t="s">
        <v>344</v>
      </c>
      <c r="I49" s="25">
        <f t="shared" si="6"/>
        <v>7.1</v>
      </c>
      <c r="J49" s="25">
        <v>600</v>
      </c>
      <c r="K49" s="25">
        <v>448</v>
      </c>
      <c r="L49" s="26" t="s">
        <v>386</v>
      </c>
      <c r="M49" s="25">
        <f t="shared" si="7"/>
        <v>11.2</v>
      </c>
      <c r="N49" s="25">
        <v>100</v>
      </c>
      <c r="O49" s="25">
        <v>81.2</v>
      </c>
      <c r="P49" s="26" t="s">
        <v>387</v>
      </c>
      <c r="Q49" s="25">
        <f t="shared" si="8"/>
        <v>20.3</v>
      </c>
      <c r="R49" s="27" t="s">
        <v>112</v>
      </c>
      <c r="S49" s="27">
        <v>1</v>
      </c>
      <c r="T49" s="27">
        <v>0</v>
      </c>
      <c r="U49" s="27">
        <v>0</v>
      </c>
      <c r="V49" s="25">
        <f t="shared" si="9"/>
        <v>0</v>
      </c>
      <c r="W49" s="27">
        <v>0</v>
      </c>
      <c r="X49" s="27">
        <v>1</v>
      </c>
      <c r="Y49" s="27">
        <v>0</v>
      </c>
      <c r="Z49" s="27">
        <f t="shared" si="10"/>
        <v>0</v>
      </c>
      <c r="AA49" s="27" t="s">
        <v>28</v>
      </c>
      <c r="AB49" s="27">
        <v>0.1</v>
      </c>
      <c r="AC49" s="28">
        <f t="shared" si="11"/>
        <v>38.699999999999996</v>
      </c>
      <c r="AD49" s="27" t="s">
        <v>57</v>
      </c>
      <c r="AE49" s="24" t="s">
        <v>324</v>
      </c>
    </row>
    <row r="50" spans="1:31" ht="72.75" customHeight="1">
      <c r="A50">
        <v>47</v>
      </c>
      <c r="B50" s="3" t="s">
        <v>388</v>
      </c>
      <c r="C50" s="3" t="s">
        <v>389</v>
      </c>
      <c r="D50" s="3" t="s">
        <v>390</v>
      </c>
      <c r="E50" s="3" t="s">
        <v>391</v>
      </c>
      <c r="F50" s="4">
        <v>750</v>
      </c>
      <c r="G50" s="4">
        <v>428</v>
      </c>
      <c r="H50" s="5" t="s">
        <v>392</v>
      </c>
      <c r="I50" s="4">
        <f t="shared" si="6"/>
        <v>5.706666666666667</v>
      </c>
      <c r="J50" s="4">
        <v>900</v>
      </c>
      <c r="K50" s="4">
        <v>392</v>
      </c>
      <c r="L50" s="5" t="s">
        <v>393</v>
      </c>
      <c r="M50" s="4">
        <f t="shared" si="7"/>
        <v>6.5333333333333332</v>
      </c>
      <c r="N50" s="4">
        <v>3900</v>
      </c>
      <c r="O50" s="4">
        <v>2872</v>
      </c>
      <c r="P50" s="5" t="s">
        <v>394</v>
      </c>
      <c r="Q50" s="4">
        <f t="shared" si="8"/>
        <v>18.410256410256409</v>
      </c>
      <c r="R50" s="6" t="s">
        <v>106</v>
      </c>
      <c r="S50" s="6">
        <v>100</v>
      </c>
      <c r="T50" s="6">
        <v>63.8</v>
      </c>
      <c r="U50" s="6" t="s">
        <v>395</v>
      </c>
      <c r="V50" s="4">
        <f t="shared" si="9"/>
        <v>19.14</v>
      </c>
      <c r="W50" s="6">
        <v>0</v>
      </c>
      <c r="X50" s="6">
        <v>1</v>
      </c>
      <c r="Y50" s="6">
        <v>0</v>
      </c>
      <c r="Z50" s="6">
        <f t="shared" si="10"/>
        <v>0</v>
      </c>
      <c r="AA50" s="6" t="s">
        <v>396</v>
      </c>
      <c r="AB50" s="6">
        <v>10</v>
      </c>
      <c r="AC50" s="7">
        <f t="shared" si="11"/>
        <v>59.790256410256411</v>
      </c>
      <c r="AD50" s="6" t="s">
        <v>29</v>
      </c>
      <c r="AE50" s="13"/>
    </row>
    <row r="51" spans="1:31" ht="87" customHeight="1">
      <c r="A51" s="2">
        <v>48</v>
      </c>
      <c r="B51" s="3" t="s">
        <v>397</v>
      </c>
      <c r="C51" s="3" t="s">
        <v>398</v>
      </c>
      <c r="D51" s="3" t="s">
        <v>399</v>
      </c>
      <c r="E51" s="3" t="s">
        <v>400</v>
      </c>
      <c r="F51" s="4">
        <v>750</v>
      </c>
      <c r="G51" s="4">
        <v>284</v>
      </c>
      <c r="H51" s="5" t="s">
        <v>401</v>
      </c>
      <c r="I51" s="4">
        <f t="shared" si="6"/>
        <v>3.7866666666666666</v>
      </c>
      <c r="J51" s="4">
        <v>900</v>
      </c>
      <c r="K51" s="4">
        <v>435</v>
      </c>
      <c r="L51" s="5" t="s">
        <v>402</v>
      </c>
      <c r="M51" s="4">
        <f t="shared" si="7"/>
        <v>7.25</v>
      </c>
      <c r="N51" s="4">
        <v>1400</v>
      </c>
      <c r="O51" s="4">
        <v>614</v>
      </c>
      <c r="P51" s="5" t="s">
        <v>403</v>
      </c>
      <c r="Q51" s="4">
        <f t="shared" si="8"/>
        <v>10.964285714285714</v>
      </c>
      <c r="R51" s="6" t="s">
        <v>38</v>
      </c>
      <c r="S51" s="6">
        <v>1500</v>
      </c>
      <c r="T51" s="6">
        <v>887</v>
      </c>
      <c r="U51" s="6" t="s">
        <v>404</v>
      </c>
      <c r="V51" s="4">
        <f t="shared" si="9"/>
        <v>17.739999999999998</v>
      </c>
      <c r="W51" s="6">
        <v>0</v>
      </c>
      <c r="X51" s="6">
        <v>1</v>
      </c>
      <c r="Y51" s="6">
        <v>0</v>
      </c>
      <c r="Z51" s="6">
        <f t="shared" si="10"/>
        <v>0</v>
      </c>
      <c r="AA51" s="6" t="s">
        <v>405</v>
      </c>
      <c r="AB51" s="6">
        <v>9.82</v>
      </c>
      <c r="AC51" s="7">
        <f t="shared" si="11"/>
        <v>49.560952380952379</v>
      </c>
      <c r="AD51" s="6" t="s">
        <v>29</v>
      </c>
      <c r="AE51" s="13"/>
    </row>
    <row r="52" spans="1:31" ht="65.25" customHeight="1">
      <c r="A52" s="2">
        <v>49</v>
      </c>
      <c r="B52" s="3" t="s">
        <v>406</v>
      </c>
      <c r="C52" s="3" t="s">
        <v>412</v>
      </c>
      <c r="D52" s="3" t="s">
        <v>407</v>
      </c>
      <c r="E52" s="3" t="s">
        <v>127</v>
      </c>
      <c r="F52" s="4">
        <v>600</v>
      </c>
      <c r="G52" s="4">
        <v>434</v>
      </c>
      <c r="H52" s="5" t="s">
        <v>408</v>
      </c>
      <c r="I52" s="4">
        <f t="shared" si="6"/>
        <v>7.2333333333333334</v>
      </c>
      <c r="J52" s="4">
        <v>600</v>
      </c>
      <c r="K52" s="4">
        <v>360</v>
      </c>
      <c r="L52" s="5" t="s">
        <v>110</v>
      </c>
      <c r="M52" s="4">
        <f t="shared" si="7"/>
        <v>9</v>
      </c>
      <c r="N52" s="4">
        <v>2400</v>
      </c>
      <c r="O52" s="4">
        <v>1499</v>
      </c>
      <c r="P52" s="5" t="s">
        <v>409</v>
      </c>
      <c r="Q52" s="4">
        <f t="shared" si="8"/>
        <v>15.614583333333334</v>
      </c>
      <c r="R52" s="6" t="s">
        <v>112</v>
      </c>
      <c r="S52" s="6">
        <v>2000</v>
      </c>
      <c r="T52" s="6">
        <v>1497</v>
      </c>
      <c r="U52" s="6" t="s">
        <v>410</v>
      </c>
      <c r="V52" s="4">
        <f t="shared" si="9"/>
        <v>22.454999999999998</v>
      </c>
      <c r="W52" s="6">
        <v>0</v>
      </c>
      <c r="X52" s="6">
        <v>1</v>
      </c>
      <c r="Y52" s="6">
        <v>0</v>
      </c>
      <c r="Z52" s="6">
        <f t="shared" si="10"/>
        <v>0</v>
      </c>
      <c r="AA52" s="6" t="s">
        <v>411</v>
      </c>
      <c r="AB52" s="6">
        <v>5.09</v>
      </c>
      <c r="AC52" s="7">
        <f t="shared" si="11"/>
        <v>59.392916666666665</v>
      </c>
      <c r="AD52" s="6" t="s">
        <v>29</v>
      </c>
      <c r="AE52" s="13"/>
    </row>
    <row r="53" spans="1:31" s="37" customFormat="1" ht="68.25" customHeight="1">
      <c r="A53" s="38">
        <v>50</v>
      </c>
      <c r="B53" s="32" t="s">
        <v>413</v>
      </c>
      <c r="C53" s="32" t="s">
        <v>414</v>
      </c>
      <c r="D53" s="32" t="s">
        <v>415</v>
      </c>
      <c r="E53" s="32" t="s">
        <v>94</v>
      </c>
      <c r="F53" s="33">
        <v>100</v>
      </c>
      <c r="G53" s="33">
        <v>77</v>
      </c>
      <c r="H53" s="34" t="s">
        <v>416</v>
      </c>
      <c r="I53" s="33">
        <f t="shared" si="6"/>
        <v>7.7</v>
      </c>
      <c r="J53" s="33">
        <v>600</v>
      </c>
      <c r="K53" s="33">
        <v>324</v>
      </c>
      <c r="L53" s="34" t="s">
        <v>36</v>
      </c>
      <c r="M53" s="33">
        <f t="shared" si="7"/>
        <v>8.1</v>
      </c>
      <c r="N53" s="33">
        <v>3800</v>
      </c>
      <c r="O53" s="33">
        <v>2243</v>
      </c>
      <c r="P53" s="34" t="s">
        <v>417</v>
      </c>
      <c r="Q53" s="33">
        <f t="shared" si="8"/>
        <v>14.756578947368421</v>
      </c>
      <c r="R53" s="35" t="s">
        <v>217</v>
      </c>
      <c r="S53" s="35">
        <v>3200</v>
      </c>
      <c r="T53" s="35">
        <v>2729</v>
      </c>
      <c r="U53" s="35" t="s">
        <v>418</v>
      </c>
      <c r="V53" s="33">
        <f t="shared" si="9"/>
        <v>25.584375000000001</v>
      </c>
      <c r="W53" s="35">
        <v>0</v>
      </c>
      <c r="X53" s="35">
        <v>1</v>
      </c>
      <c r="Y53" s="35">
        <v>0</v>
      </c>
      <c r="Z53" s="35">
        <f t="shared" si="10"/>
        <v>0</v>
      </c>
      <c r="AA53" s="35" t="s">
        <v>419</v>
      </c>
      <c r="AB53" s="35">
        <v>7.0000000000000007E-2</v>
      </c>
      <c r="AC53" s="36">
        <f t="shared" si="11"/>
        <v>56.210953947368424</v>
      </c>
      <c r="AD53" s="35" t="s">
        <v>29</v>
      </c>
      <c r="AE53" s="32" t="s">
        <v>420</v>
      </c>
    </row>
    <row r="54" spans="1:31" s="37" customFormat="1" ht="71.25" customHeight="1">
      <c r="A54" s="37">
        <v>51</v>
      </c>
      <c r="B54" s="32" t="s">
        <v>421</v>
      </c>
      <c r="C54" s="32" t="s">
        <v>422</v>
      </c>
      <c r="D54" s="32" t="s">
        <v>423</v>
      </c>
      <c r="E54" s="32" t="s">
        <v>102</v>
      </c>
      <c r="F54" s="33">
        <v>600</v>
      </c>
      <c r="G54" s="33">
        <v>490</v>
      </c>
      <c r="H54" s="34" t="s">
        <v>424</v>
      </c>
      <c r="I54" s="33">
        <f t="shared" si="6"/>
        <v>8.1666666666666661</v>
      </c>
      <c r="J54" s="33">
        <v>600</v>
      </c>
      <c r="K54" s="33">
        <v>472</v>
      </c>
      <c r="L54" s="34" t="s">
        <v>425</v>
      </c>
      <c r="M54" s="33">
        <f t="shared" si="7"/>
        <v>11.8</v>
      </c>
      <c r="N54" s="33">
        <v>100</v>
      </c>
      <c r="O54" s="33">
        <v>81.5</v>
      </c>
      <c r="P54" s="34" t="s">
        <v>284</v>
      </c>
      <c r="Q54" s="33">
        <f t="shared" si="8"/>
        <v>20.375</v>
      </c>
      <c r="R54" s="35" t="s">
        <v>380</v>
      </c>
      <c r="S54" s="35">
        <v>2000</v>
      </c>
      <c r="T54" s="35">
        <v>1608</v>
      </c>
      <c r="U54" s="35" t="s">
        <v>426</v>
      </c>
      <c r="V54" s="33">
        <f t="shared" si="9"/>
        <v>24.12</v>
      </c>
      <c r="W54" s="35">
        <v>0</v>
      </c>
      <c r="X54" s="35">
        <v>1</v>
      </c>
      <c r="Y54" s="35">
        <v>0</v>
      </c>
      <c r="Z54" s="35">
        <f t="shared" si="10"/>
        <v>0</v>
      </c>
      <c r="AA54" s="35">
        <v>0</v>
      </c>
      <c r="AB54" s="35">
        <v>0</v>
      </c>
      <c r="AC54" s="36">
        <f t="shared" si="11"/>
        <v>64.461666666666673</v>
      </c>
      <c r="AD54" s="35" t="s">
        <v>29</v>
      </c>
      <c r="AE54" s="32" t="s">
        <v>427</v>
      </c>
    </row>
    <row r="55" spans="1:31" ht="68.25" customHeight="1">
      <c r="A55" s="2">
        <v>52</v>
      </c>
      <c r="B55" s="3" t="s">
        <v>428</v>
      </c>
      <c r="C55" s="3" t="s">
        <v>429</v>
      </c>
      <c r="D55" s="3" t="s">
        <v>430</v>
      </c>
      <c r="E55" s="3" t="s">
        <v>119</v>
      </c>
      <c r="F55" s="4">
        <v>600</v>
      </c>
      <c r="G55" s="4">
        <v>304</v>
      </c>
      <c r="H55" s="5" t="s">
        <v>300</v>
      </c>
      <c r="I55" s="4">
        <f t="shared" si="6"/>
        <v>5.0666666666666664</v>
      </c>
      <c r="J55" s="4">
        <v>600</v>
      </c>
      <c r="K55" s="4">
        <v>333</v>
      </c>
      <c r="L55" s="5" t="s">
        <v>174</v>
      </c>
      <c r="M55" s="4">
        <f t="shared" si="7"/>
        <v>8.3249999999999993</v>
      </c>
      <c r="N55" s="4">
        <v>3000</v>
      </c>
      <c r="O55" s="4">
        <v>1714</v>
      </c>
      <c r="P55" s="5" t="s">
        <v>432</v>
      </c>
      <c r="Q55" s="4">
        <f t="shared" si="8"/>
        <v>14.283333333333333</v>
      </c>
      <c r="R55" s="6" t="s">
        <v>106</v>
      </c>
      <c r="S55" s="6">
        <v>100</v>
      </c>
      <c r="T55" s="6">
        <v>63.7</v>
      </c>
      <c r="U55" s="6" t="s">
        <v>431</v>
      </c>
      <c r="V55" s="4">
        <f t="shared" si="9"/>
        <v>19.11</v>
      </c>
      <c r="W55" s="6">
        <v>0</v>
      </c>
      <c r="X55" s="6">
        <v>1</v>
      </c>
      <c r="Y55" s="6">
        <v>0</v>
      </c>
      <c r="Z55" s="6">
        <f t="shared" si="10"/>
        <v>0</v>
      </c>
      <c r="AA55" s="6" t="s">
        <v>433</v>
      </c>
      <c r="AB55" s="6">
        <v>10</v>
      </c>
      <c r="AC55" s="7">
        <f t="shared" si="11"/>
        <v>56.784999999999997</v>
      </c>
      <c r="AD55" s="6" t="s">
        <v>29</v>
      </c>
      <c r="AE55" s="13"/>
    </row>
    <row r="56" spans="1:31" ht="63" customHeight="1">
      <c r="A56" s="2">
        <v>53</v>
      </c>
      <c r="B56" s="3" t="s">
        <v>434</v>
      </c>
      <c r="C56" s="3" t="s">
        <v>435</v>
      </c>
      <c r="D56" s="3" t="s">
        <v>436</v>
      </c>
      <c r="E56" s="3" t="s">
        <v>313</v>
      </c>
      <c r="F56" s="4">
        <v>600</v>
      </c>
      <c r="G56" s="4">
        <v>371</v>
      </c>
      <c r="H56" s="5" t="s">
        <v>437</v>
      </c>
      <c r="I56" s="4">
        <f t="shared" si="6"/>
        <v>6.1833333333333336</v>
      </c>
      <c r="J56" s="4">
        <v>600</v>
      </c>
      <c r="K56" s="4">
        <v>391</v>
      </c>
      <c r="L56" s="5" t="s">
        <v>118</v>
      </c>
      <c r="M56" s="4">
        <f t="shared" si="7"/>
        <v>9.7750000000000004</v>
      </c>
      <c r="N56" s="4">
        <v>1800</v>
      </c>
      <c r="O56" s="4">
        <v>886</v>
      </c>
      <c r="P56" s="5" t="s">
        <v>438</v>
      </c>
      <c r="Q56" s="4">
        <f t="shared" si="8"/>
        <v>12.305555555555555</v>
      </c>
      <c r="R56" s="6" t="s">
        <v>38</v>
      </c>
      <c r="S56" s="6">
        <v>2000</v>
      </c>
      <c r="T56" s="6">
        <v>1457</v>
      </c>
      <c r="U56" s="6" t="s">
        <v>439</v>
      </c>
      <c r="V56" s="4">
        <f t="shared" si="9"/>
        <v>21.855</v>
      </c>
      <c r="W56" s="6">
        <v>0</v>
      </c>
      <c r="X56" s="6">
        <v>1</v>
      </c>
      <c r="Y56" s="6">
        <v>0</v>
      </c>
      <c r="Z56" s="6">
        <f t="shared" si="10"/>
        <v>0</v>
      </c>
      <c r="AA56" s="6" t="s">
        <v>440</v>
      </c>
      <c r="AB56" s="6">
        <v>2.61</v>
      </c>
      <c r="AC56" s="7">
        <f t="shared" si="11"/>
        <v>52.728888888888889</v>
      </c>
      <c r="AD56" s="6" t="s">
        <v>57</v>
      </c>
      <c r="AE56" s="13"/>
    </row>
    <row r="57" spans="1:31" ht="69.75" customHeight="1">
      <c r="A57" s="2">
        <v>54</v>
      </c>
      <c r="B57" s="3" t="s">
        <v>441</v>
      </c>
      <c r="C57" s="3" t="s">
        <v>442</v>
      </c>
      <c r="D57" s="3" t="s">
        <v>443</v>
      </c>
      <c r="E57" s="3" t="s">
        <v>119</v>
      </c>
      <c r="F57" s="4">
        <v>800</v>
      </c>
      <c r="G57" s="4">
        <v>453</v>
      </c>
      <c r="H57" s="5" t="s">
        <v>444</v>
      </c>
      <c r="I57" s="4">
        <f t="shared" si="6"/>
        <v>5.6624999999999996</v>
      </c>
      <c r="J57" s="4">
        <v>600</v>
      </c>
      <c r="K57" s="4">
        <v>304</v>
      </c>
      <c r="L57" s="5" t="s">
        <v>300</v>
      </c>
      <c r="M57" s="4">
        <f t="shared" si="7"/>
        <v>7.6</v>
      </c>
      <c r="N57" s="4">
        <v>1800</v>
      </c>
      <c r="O57" s="4">
        <v>1020</v>
      </c>
      <c r="P57" s="5" t="s">
        <v>216</v>
      </c>
      <c r="Q57" s="4">
        <f t="shared" si="8"/>
        <v>14.166666666666666</v>
      </c>
      <c r="R57" s="6" t="s">
        <v>106</v>
      </c>
      <c r="S57" s="6">
        <v>100</v>
      </c>
      <c r="T57" s="6">
        <v>62</v>
      </c>
      <c r="U57" s="6" t="s">
        <v>345</v>
      </c>
      <c r="V57" s="4">
        <f t="shared" si="9"/>
        <v>18.600000000000001</v>
      </c>
      <c r="W57" s="6">
        <v>0</v>
      </c>
      <c r="X57" s="6">
        <v>1</v>
      </c>
      <c r="Y57" s="6">
        <v>0</v>
      </c>
      <c r="Z57" s="6">
        <f t="shared" si="10"/>
        <v>0</v>
      </c>
      <c r="AA57" s="6" t="s">
        <v>445</v>
      </c>
      <c r="AB57" s="6">
        <v>10</v>
      </c>
      <c r="AC57" s="7">
        <f t="shared" si="11"/>
        <v>56.029166666666669</v>
      </c>
      <c r="AD57" s="6" t="s">
        <v>29</v>
      </c>
      <c r="AE57" s="3" t="s">
        <v>446</v>
      </c>
    </row>
    <row r="58" spans="1:31" s="37" customFormat="1" ht="72" customHeight="1">
      <c r="A58" s="37">
        <v>55</v>
      </c>
      <c r="B58" s="32" t="s">
        <v>447</v>
      </c>
      <c r="C58" s="32" t="s">
        <v>448</v>
      </c>
      <c r="D58" s="32" t="s">
        <v>449</v>
      </c>
      <c r="E58" s="32" t="s">
        <v>43</v>
      </c>
      <c r="F58" s="33">
        <v>600</v>
      </c>
      <c r="G58" s="33">
        <v>372</v>
      </c>
      <c r="H58" s="34" t="s">
        <v>345</v>
      </c>
      <c r="I58" s="33">
        <f t="shared" si="6"/>
        <v>6.2</v>
      </c>
      <c r="J58" s="33">
        <v>600</v>
      </c>
      <c r="K58" s="33">
        <v>364</v>
      </c>
      <c r="L58" s="34" t="s">
        <v>192</v>
      </c>
      <c r="M58" s="33">
        <f t="shared" si="7"/>
        <v>9.1</v>
      </c>
      <c r="N58" s="33">
        <v>1800</v>
      </c>
      <c r="O58" s="33">
        <v>1132</v>
      </c>
      <c r="P58" s="34" t="s">
        <v>450</v>
      </c>
      <c r="Q58" s="33">
        <f t="shared" si="8"/>
        <v>15.722222222222221</v>
      </c>
      <c r="R58" s="35" t="s">
        <v>380</v>
      </c>
      <c r="S58" s="35">
        <v>1000</v>
      </c>
      <c r="T58" s="35">
        <v>698</v>
      </c>
      <c r="U58" s="35" t="s">
        <v>451</v>
      </c>
      <c r="V58" s="33">
        <f t="shared" si="9"/>
        <v>20.94</v>
      </c>
      <c r="W58" s="35">
        <v>0</v>
      </c>
      <c r="X58" s="35">
        <v>1</v>
      </c>
      <c r="Y58" s="35">
        <v>0</v>
      </c>
      <c r="Z58" s="35">
        <f t="shared" si="10"/>
        <v>0</v>
      </c>
      <c r="AA58" s="35" t="s">
        <v>453</v>
      </c>
      <c r="AB58" s="35">
        <v>2.9</v>
      </c>
      <c r="AC58" s="36">
        <f t="shared" si="11"/>
        <v>54.862222222222229</v>
      </c>
      <c r="AD58" s="35" t="s">
        <v>29</v>
      </c>
      <c r="AE58" s="32" t="s">
        <v>452</v>
      </c>
    </row>
    <row r="59" spans="1:31" ht="104.25" customHeight="1">
      <c r="A59" s="2">
        <v>56</v>
      </c>
      <c r="B59" s="3" t="s">
        <v>454</v>
      </c>
      <c r="C59" s="16" t="s">
        <v>455</v>
      </c>
      <c r="D59" s="3" t="s">
        <v>456</v>
      </c>
      <c r="E59" s="3" t="s">
        <v>127</v>
      </c>
      <c r="F59" s="4">
        <v>600</v>
      </c>
      <c r="G59" s="4">
        <v>423</v>
      </c>
      <c r="H59" s="5" t="s">
        <v>457</v>
      </c>
      <c r="I59" s="4">
        <f t="shared" si="6"/>
        <v>7.05</v>
      </c>
      <c r="J59" s="4">
        <v>600</v>
      </c>
      <c r="K59" s="4">
        <v>376</v>
      </c>
      <c r="L59" s="5" t="s">
        <v>458</v>
      </c>
      <c r="M59" s="4">
        <f t="shared" si="7"/>
        <v>9.4</v>
      </c>
      <c r="N59" s="4">
        <v>2400</v>
      </c>
      <c r="O59" s="4">
        <v>1514</v>
      </c>
      <c r="P59" s="5" t="s">
        <v>459</v>
      </c>
      <c r="Q59" s="4">
        <f t="shared" si="8"/>
        <v>15.770833333333334</v>
      </c>
      <c r="R59" s="6" t="s">
        <v>38</v>
      </c>
      <c r="S59" s="6">
        <v>2000</v>
      </c>
      <c r="T59" s="6">
        <v>1359</v>
      </c>
      <c r="U59" s="6" t="s">
        <v>460</v>
      </c>
      <c r="V59" s="4">
        <f t="shared" si="9"/>
        <v>20.385000000000002</v>
      </c>
      <c r="W59" s="6">
        <v>0</v>
      </c>
      <c r="X59" s="6">
        <v>1</v>
      </c>
      <c r="Y59" s="6">
        <v>0</v>
      </c>
      <c r="Z59" s="6">
        <f t="shared" si="10"/>
        <v>0</v>
      </c>
      <c r="AA59" s="6">
        <v>0</v>
      </c>
      <c r="AB59" s="6">
        <v>0</v>
      </c>
      <c r="AC59" s="7">
        <f t="shared" si="11"/>
        <v>52.605833333333337</v>
      </c>
      <c r="AD59" s="6" t="s">
        <v>57</v>
      </c>
      <c r="AE59" s="13"/>
    </row>
    <row r="60" spans="1:31" ht="90.75" customHeight="1">
      <c r="A60" s="2">
        <v>57</v>
      </c>
      <c r="B60" s="3" t="s">
        <v>461</v>
      </c>
      <c r="C60" s="16" t="s">
        <v>462</v>
      </c>
      <c r="D60" s="3" t="s">
        <v>463</v>
      </c>
      <c r="E60" s="3" t="s">
        <v>313</v>
      </c>
      <c r="F60" s="4">
        <v>600</v>
      </c>
      <c r="G60" s="4">
        <v>453</v>
      </c>
      <c r="H60" s="5" t="s">
        <v>464</v>
      </c>
      <c r="I60" s="4">
        <f t="shared" si="6"/>
        <v>7.55</v>
      </c>
      <c r="J60" s="4">
        <v>600</v>
      </c>
      <c r="K60" s="4">
        <v>326</v>
      </c>
      <c r="L60" s="5" t="s">
        <v>465</v>
      </c>
      <c r="M60" s="4">
        <f t="shared" si="7"/>
        <v>8.15</v>
      </c>
      <c r="N60" s="4">
        <v>1800</v>
      </c>
      <c r="O60" s="4">
        <v>902</v>
      </c>
      <c r="P60" s="5" t="s">
        <v>466</v>
      </c>
      <c r="Q60" s="4">
        <f t="shared" si="8"/>
        <v>12.527777777777779</v>
      </c>
      <c r="R60" s="6" t="s">
        <v>176</v>
      </c>
      <c r="S60" s="6">
        <v>100</v>
      </c>
      <c r="T60" s="6">
        <v>65.03</v>
      </c>
      <c r="U60" s="6" t="s">
        <v>467</v>
      </c>
      <c r="V60" s="4">
        <f t="shared" si="9"/>
        <v>19.509</v>
      </c>
      <c r="W60" s="6">
        <v>0</v>
      </c>
      <c r="X60" s="6">
        <v>1</v>
      </c>
      <c r="Y60" s="6">
        <v>0</v>
      </c>
      <c r="Z60" s="6">
        <f t="shared" si="10"/>
        <v>0</v>
      </c>
      <c r="AA60" s="6">
        <v>0</v>
      </c>
      <c r="AB60" s="6">
        <v>0</v>
      </c>
      <c r="AC60" s="7">
        <f t="shared" si="11"/>
        <v>47.736777777777775</v>
      </c>
      <c r="AD60" s="6" t="s">
        <v>57</v>
      </c>
      <c r="AE60" s="16" t="s">
        <v>468</v>
      </c>
    </row>
    <row r="61" spans="1:31" s="29" customFormat="1" ht="90.75" customHeight="1">
      <c r="A61" s="23">
        <v>58</v>
      </c>
      <c r="B61" s="24" t="s">
        <v>469</v>
      </c>
      <c r="C61" s="24" t="s">
        <v>470</v>
      </c>
      <c r="D61" s="24" t="s">
        <v>471</v>
      </c>
      <c r="E61" s="24" t="s">
        <v>24</v>
      </c>
      <c r="F61" s="25">
        <v>600</v>
      </c>
      <c r="G61" s="25">
        <v>461</v>
      </c>
      <c r="H61" s="26" t="s">
        <v>472</v>
      </c>
      <c r="I61" s="25">
        <f t="shared" si="6"/>
        <v>7.6833333333333336</v>
      </c>
      <c r="J61" s="25">
        <v>600</v>
      </c>
      <c r="K61" s="25">
        <v>290</v>
      </c>
      <c r="L61" s="26" t="s">
        <v>402</v>
      </c>
      <c r="M61" s="25">
        <f t="shared" si="7"/>
        <v>7.25</v>
      </c>
      <c r="N61" s="25">
        <v>2600</v>
      </c>
      <c r="O61" s="25">
        <v>1637</v>
      </c>
      <c r="P61" s="26">
        <v>62.96</v>
      </c>
      <c r="Q61" s="25">
        <f t="shared" si="8"/>
        <v>15.740384615384615</v>
      </c>
      <c r="R61" s="27">
        <v>0</v>
      </c>
      <c r="S61" s="27">
        <v>1</v>
      </c>
      <c r="T61" s="27">
        <v>0</v>
      </c>
      <c r="U61" s="27">
        <v>0</v>
      </c>
      <c r="V61" s="25">
        <f t="shared" si="9"/>
        <v>0</v>
      </c>
      <c r="W61" s="27">
        <v>0</v>
      </c>
      <c r="X61" s="27">
        <v>1</v>
      </c>
      <c r="Y61" s="27">
        <v>0</v>
      </c>
      <c r="Z61" s="27">
        <f t="shared" si="10"/>
        <v>0</v>
      </c>
      <c r="AA61" s="27">
        <v>0</v>
      </c>
      <c r="AB61" s="27">
        <v>0</v>
      </c>
      <c r="AC61" s="28">
        <f t="shared" si="11"/>
        <v>30.67371794871795</v>
      </c>
      <c r="AD61" s="27" t="s">
        <v>29</v>
      </c>
      <c r="AE61" s="24" t="s">
        <v>473</v>
      </c>
    </row>
    <row r="62" spans="1:31" s="37" customFormat="1" ht="75" customHeight="1">
      <c r="A62" s="37">
        <v>59</v>
      </c>
      <c r="B62" s="32" t="s">
        <v>474</v>
      </c>
      <c r="C62" s="32" t="s">
        <v>475</v>
      </c>
      <c r="D62" s="32" t="s">
        <v>476</v>
      </c>
      <c r="E62" s="32" t="s">
        <v>102</v>
      </c>
      <c r="F62" s="33">
        <v>600</v>
      </c>
      <c r="G62" s="33">
        <v>558</v>
      </c>
      <c r="H62" s="34" t="s">
        <v>103</v>
      </c>
      <c r="I62" s="33">
        <f t="shared" si="6"/>
        <v>9.3000000000000007</v>
      </c>
      <c r="J62" s="33">
        <v>600</v>
      </c>
      <c r="K62" s="33">
        <v>476</v>
      </c>
      <c r="L62" s="34" t="s">
        <v>477</v>
      </c>
      <c r="M62" s="33">
        <f t="shared" si="7"/>
        <v>11.9</v>
      </c>
      <c r="N62" s="33">
        <v>2600</v>
      </c>
      <c r="O62" s="33">
        <v>2280</v>
      </c>
      <c r="P62" s="34" t="s">
        <v>478</v>
      </c>
      <c r="Q62" s="33">
        <f t="shared" si="8"/>
        <v>21.923076923076923</v>
      </c>
      <c r="R62" s="35" t="s">
        <v>479</v>
      </c>
      <c r="S62" s="35">
        <v>1</v>
      </c>
      <c r="T62" s="35">
        <v>0</v>
      </c>
      <c r="U62" s="35">
        <v>0</v>
      </c>
      <c r="V62" s="33">
        <f t="shared" si="9"/>
        <v>0</v>
      </c>
      <c r="W62" s="35">
        <v>0</v>
      </c>
      <c r="X62" s="35">
        <v>1</v>
      </c>
      <c r="Y62" s="35">
        <v>0</v>
      </c>
      <c r="Z62" s="35">
        <f t="shared" si="10"/>
        <v>0</v>
      </c>
      <c r="AA62" s="35">
        <v>0</v>
      </c>
      <c r="AB62" s="35">
        <v>0</v>
      </c>
      <c r="AC62" s="36">
        <f t="shared" si="11"/>
        <v>43.123076923076923</v>
      </c>
      <c r="AD62" s="35" t="s">
        <v>29</v>
      </c>
      <c r="AE62" s="32" t="s">
        <v>480</v>
      </c>
    </row>
    <row r="63" spans="1:31" ht="64.5" customHeight="1">
      <c r="A63" s="2">
        <v>60</v>
      </c>
      <c r="B63" s="3" t="s">
        <v>481</v>
      </c>
      <c r="C63" s="3" t="s">
        <v>482</v>
      </c>
      <c r="D63" s="3" t="s">
        <v>483</v>
      </c>
      <c r="E63" s="3" t="s">
        <v>24</v>
      </c>
      <c r="F63" s="4">
        <v>600</v>
      </c>
      <c r="G63" s="4">
        <v>483</v>
      </c>
      <c r="H63" s="5" t="s">
        <v>223</v>
      </c>
      <c r="I63" s="4">
        <f t="shared" si="6"/>
        <v>8.0500000000000007</v>
      </c>
      <c r="J63" s="4">
        <v>600</v>
      </c>
      <c r="K63" s="4">
        <v>416</v>
      </c>
      <c r="L63" s="5" t="s">
        <v>484</v>
      </c>
      <c r="M63" s="4">
        <f t="shared" si="7"/>
        <v>10.4</v>
      </c>
      <c r="N63" s="4">
        <v>2600</v>
      </c>
      <c r="O63" s="4">
        <v>2082</v>
      </c>
      <c r="P63" s="5" t="s">
        <v>485</v>
      </c>
      <c r="Q63" s="4">
        <f t="shared" si="8"/>
        <v>20.01923076923077</v>
      </c>
      <c r="R63" s="6" t="s">
        <v>112</v>
      </c>
      <c r="S63" s="6">
        <v>2000</v>
      </c>
      <c r="T63" s="6">
        <v>1313</v>
      </c>
      <c r="U63" s="6" t="s">
        <v>287</v>
      </c>
      <c r="V63" s="4">
        <f t="shared" si="9"/>
        <v>19.695</v>
      </c>
      <c r="W63" s="6">
        <v>0</v>
      </c>
      <c r="X63" s="6">
        <v>1</v>
      </c>
      <c r="Y63" s="6">
        <v>0</v>
      </c>
      <c r="Z63" s="6">
        <f t="shared" si="10"/>
        <v>0</v>
      </c>
      <c r="AA63" s="6" t="s">
        <v>486</v>
      </c>
      <c r="AB63" s="6">
        <v>0.24</v>
      </c>
      <c r="AC63" s="7">
        <f t="shared" si="11"/>
        <v>58.404230769230779</v>
      </c>
      <c r="AD63" s="6" t="s">
        <v>29</v>
      </c>
      <c r="AE63" s="13"/>
    </row>
    <row r="64" spans="1:31" s="37" customFormat="1" ht="150.75" customHeight="1">
      <c r="A64" s="38">
        <v>61</v>
      </c>
      <c r="B64" s="32" t="s">
        <v>487</v>
      </c>
      <c r="C64" s="32" t="s">
        <v>488</v>
      </c>
      <c r="D64" s="32" t="s">
        <v>489</v>
      </c>
      <c r="E64" s="32" t="s">
        <v>490</v>
      </c>
      <c r="F64" s="33">
        <v>750</v>
      </c>
      <c r="G64" s="33">
        <v>514</v>
      </c>
      <c r="H64" s="34" t="s">
        <v>130</v>
      </c>
      <c r="I64" s="33">
        <f t="shared" si="6"/>
        <v>6.8533333333333335</v>
      </c>
      <c r="J64" s="33">
        <v>900</v>
      </c>
      <c r="K64" s="33">
        <v>385</v>
      </c>
      <c r="L64" s="34" t="s">
        <v>491</v>
      </c>
      <c r="M64" s="33">
        <f t="shared" si="7"/>
        <v>6.416666666666667</v>
      </c>
      <c r="N64" s="33">
        <v>1400</v>
      </c>
      <c r="O64" s="33">
        <v>701</v>
      </c>
      <c r="P64" s="34" t="s">
        <v>492</v>
      </c>
      <c r="Q64" s="33">
        <f t="shared" si="8"/>
        <v>12.517857142857142</v>
      </c>
      <c r="R64" s="35" t="s">
        <v>217</v>
      </c>
      <c r="S64" s="35">
        <v>2100</v>
      </c>
      <c r="T64" s="35">
        <v>1183</v>
      </c>
      <c r="U64" s="35" t="s">
        <v>493</v>
      </c>
      <c r="V64" s="33">
        <f t="shared" si="9"/>
        <v>16.899999999999999</v>
      </c>
      <c r="W64" s="35">
        <v>0</v>
      </c>
      <c r="X64" s="35">
        <v>1</v>
      </c>
      <c r="Y64" s="35">
        <v>0</v>
      </c>
      <c r="Z64" s="35">
        <f t="shared" si="10"/>
        <v>0</v>
      </c>
      <c r="AA64" s="35" t="s">
        <v>494</v>
      </c>
      <c r="AB64" s="35">
        <v>8.89</v>
      </c>
      <c r="AC64" s="36">
        <f t="shared" si="11"/>
        <v>51.577857142857141</v>
      </c>
      <c r="AD64" s="35" t="s">
        <v>29</v>
      </c>
      <c r="AE64" s="32" t="s">
        <v>495</v>
      </c>
    </row>
    <row r="65" spans="1:31" ht="92.25" customHeight="1">
      <c r="A65" s="2">
        <v>62</v>
      </c>
      <c r="B65" s="3" t="s">
        <v>496</v>
      </c>
      <c r="C65" s="3" t="s">
        <v>497</v>
      </c>
      <c r="D65" s="3" t="s">
        <v>498</v>
      </c>
      <c r="E65" s="3" t="s">
        <v>499</v>
      </c>
      <c r="F65" s="4">
        <v>750</v>
      </c>
      <c r="G65" s="4">
        <v>480</v>
      </c>
      <c r="H65" s="5" t="s">
        <v>177</v>
      </c>
      <c r="I65" s="4">
        <f t="shared" si="6"/>
        <v>6.4</v>
      </c>
      <c r="J65" s="4">
        <v>900</v>
      </c>
      <c r="K65" s="4">
        <v>440</v>
      </c>
      <c r="L65" s="5" t="s">
        <v>500</v>
      </c>
      <c r="M65" s="4">
        <f t="shared" si="7"/>
        <v>7.333333333333333</v>
      </c>
      <c r="N65" s="4">
        <v>1800</v>
      </c>
      <c r="O65" s="4">
        <v>1262</v>
      </c>
      <c r="P65" s="5" t="s">
        <v>501</v>
      </c>
      <c r="Q65" s="4">
        <f t="shared" si="8"/>
        <v>17.527777777777779</v>
      </c>
      <c r="R65" s="6" t="s">
        <v>112</v>
      </c>
      <c r="S65" s="6">
        <v>1200</v>
      </c>
      <c r="T65" s="6">
        <v>847</v>
      </c>
      <c r="U65" s="6" t="s">
        <v>502</v>
      </c>
      <c r="V65" s="4">
        <f t="shared" si="9"/>
        <v>21.175000000000001</v>
      </c>
      <c r="W65" s="6">
        <v>0</v>
      </c>
      <c r="X65" s="6">
        <v>1</v>
      </c>
      <c r="Y65" s="6">
        <v>0</v>
      </c>
      <c r="Z65" s="6">
        <f t="shared" si="10"/>
        <v>0</v>
      </c>
      <c r="AA65" s="6" t="s">
        <v>503</v>
      </c>
      <c r="AB65" s="6">
        <v>6.44</v>
      </c>
      <c r="AC65" s="7">
        <f t="shared" si="11"/>
        <v>58.876111111111115</v>
      </c>
      <c r="AD65" s="6" t="s">
        <v>29</v>
      </c>
      <c r="AE65" s="16" t="s">
        <v>504</v>
      </c>
    </row>
    <row r="66" spans="1:31" ht="121.5" customHeight="1">
      <c r="A66">
        <v>63</v>
      </c>
      <c r="B66" s="3" t="s">
        <v>505</v>
      </c>
      <c r="C66" s="3" t="s">
        <v>506</v>
      </c>
      <c r="D66" s="3" t="s">
        <v>507</v>
      </c>
      <c r="E66" s="3" t="s">
        <v>102</v>
      </c>
      <c r="F66" s="4">
        <v>600</v>
      </c>
      <c r="G66" s="4">
        <v>425</v>
      </c>
      <c r="H66" s="5" t="s">
        <v>508</v>
      </c>
      <c r="I66" s="4">
        <f t="shared" si="6"/>
        <v>7.083333333333333</v>
      </c>
      <c r="J66" s="4">
        <v>600</v>
      </c>
      <c r="K66" s="4">
        <v>432</v>
      </c>
      <c r="L66" s="5" t="s">
        <v>509</v>
      </c>
      <c r="M66" s="4">
        <f t="shared" si="7"/>
        <v>10.8</v>
      </c>
      <c r="N66" s="4">
        <v>2400</v>
      </c>
      <c r="O66" s="4">
        <v>1624</v>
      </c>
      <c r="P66" s="5" t="s">
        <v>510</v>
      </c>
      <c r="Q66" s="4">
        <f t="shared" si="8"/>
        <v>16.916666666666668</v>
      </c>
      <c r="R66" s="6" t="s">
        <v>112</v>
      </c>
      <c r="S66" s="6">
        <v>2000</v>
      </c>
      <c r="T66" s="6">
        <v>1588</v>
      </c>
      <c r="U66" s="6" t="s">
        <v>511</v>
      </c>
      <c r="V66" s="4">
        <f t="shared" si="9"/>
        <v>23.82</v>
      </c>
      <c r="W66" s="6">
        <v>0</v>
      </c>
      <c r="X66" s="6">
        <v>1</v>
      </c>
      <c r="Y66" s="6">
        <v>0</v>
      </c>
      <c r="Z66" s="6">
        <f t="shared" si="10"/>
        <v>0</v>
      </c>
      <c r="AA66" s="6" t="s">
        <v>512</v>
      </c>
      <c r="AB66" s="6">
        <v>0.16</v>
      </c>
      <c r="AC66" s="7">
        <f t="shared" si="11"/>
        <v>58.779999999999994</v>
      </c>
      <c r="AD66" s="6" t="s">
        <v>29</v>
      </c>
      <c r="AE66" s="13"/>
    </row>
    <row r="67" spans="1:31" s="37" customFormat="1" ht="84" customHeight="1">
      <c r="A67" s="38">
        <v>64</v>
      </c>
      <c r="B67" s="32" t="s">
        <v>513</v>
      </c>
      <c r="C67" s="32" t="s">
        <v>514</v>
      </c>
      <c r="D67" s="32" t="s">
        <v>515</v>
      </c>
      <c r="E67" s="32" t="s">
        <v>391</v>
      </c>
      <c r="F67" s="33">
        <v>750</v>
      </c>
      <c r="G67" s="33">
        <v>302</v>
      </c>
      <c r="H67" s="34" t="s">
        <v>516</v>
      </c>
      <c r="I67" s="33">
        <f t="shared" si="6"/>
        <v>4.0266666666666664</v>
      </c>
      <c r="J67" s="33">
        <v>900</v>
      </c>
      <c r="K67" s="33">
        <v>361</v>
      </c>
      <c r="L67" s="34" t="s">
        <v>517</v>
      </c>
      <c r="M67" s="33">
        <f t="shared" si="7"/>
        <v>6.0166666666666666</v>
      </c>
      <c r="N67" s="33">
        <v>1800</v>
      </c>
      <c r="O67" s="33">
        <v>1055</v>
      </c>
      <c r="P67" s="34" t="s">
        <v>518</v>
      </c>
      <c r="Q67" s="33">
        <f t="shared" si="8"/>
        <v>14.652777777777779</v>
      </c>
      <c r="R67" s="35" t="s">
        <v>217</v>
      </c>
      <c r="S67" s="35">
        <v>100</v>
      </c>
      <c r="T67" s="35">
        <v>59.1</v>
      </c>
      <c r="U67" s="35" t="s">
        <v>519</v>
      </c>
      <c r="V67" s="33">
        <f t="shared" si="9"/>
        <v>17.73</v>
      </c>
      <c r="W67" s="35">
        <v>0</v>
      </c>
      <c r="X67" s="35">
        <v>1</v>
      </c>
      <c r="Y67" s="35">
        <v>0</v>
      </c>
      <c r="Z67" s="35">
        <f t="shared" si="10"/>
        <v>0</v>
      </c>
      <c r="AA67" s="35" t="s">
        <v>520</v>
      </c>
      <c r="AB67" s="35">
        <v>10</v>
      </c>
      <c r="AC67" s="36">
        <f t="shared" si="11"/>
        <v>52.426111111111112</v>
      </c>
      <c r="AD67" s="35" t="s">
        <v>29</v>
      </c>
      <c r="AE67" s="32" t="s">
        <v>420</v>
      </c>
    </row>
    <row r="68" spans="1:31" s="37" customFormat="1" ht="87.75" customHeight="1">
      <c r="A68" s="38">
        <v>65</v>
      </c>
      <c r="B68" s="32" t="s">
        <v>521</v>
      </c>
      <c r="C68" s="32" t="s">
        <v>522</v>
      </c>
      <c r="D68" s="32" t="s">
        <v>523</v>
      </c>
      <c r="E68" s="32" t="s">
        <v>313</v>
      </c>
      <c r="F68" s="33">
        <v>1</v>
      </c>
      <c r="G68" s="33">
        <v>0</v>
      </c>
      <c r="H68" s="34">
        <v>0</v>
      </c>
      <c r="I68" s="33">
        <f t="shared" si="6"/>
        <v>0</v>
      </c>
      <c r="J68" s="33">
        <v>600</v>
      </c>
      <c r="K68" s="33">
        <v>387</v>
      </c>
      <c r="L68" s="34" t="s">
        <v>524</v>
      </c>
      <c r="M68" s="33">
        <f t="shared" si="7"/>
        <v>9.6750000000000007</v>
      </c>
      <c r="N68" s="33">
        <v>2600</v>
      </c>
      <c r="O68" s="33">
        <v>1926</v>
      </c>
      <c r="P68" s="34" t="s">
        <v>525</v>
      </c>
      <c r="Q68" s="33">
        <f t="shared" si="8"/>
        <v>18.51923076923077</v>
      </c>
      <c r="R68" s="35" t="s">
        <v>217</v>
      </c>
      <c r="S68" s="35">
        <v>100</v>
      </c>
      <c r="T68" s="35">
        <v>70.5</v>
      </c>
      <c r="U68" s="35" t="s">
        <v>526</v>
      </c>
      <c r="V68" s="33">
        <f t="shared" si="9"/>
        <v>21.15</v>
      </c>
      <c r="W68" s="35">
        <v>0</v>
      </c>
      <c r="X68" s="35">
        <v>1</v>
      </c>
      <c r="Y68" s="35">
        <v>0</v>
      </c>
      <c r="Z68" s="35">
        <f t="shared" si="10"/>
        <v>0</v>
      </c>
      <c r="AA68" s="35"/>
      <c r="AB68" s="35"/>
      <c r="AC68" s="36">
        <f t="shared" si="11"/>
        <v>49.344230769230769</v>
      </c>
      <c r="AD68" s="35" t="s">
        <v>29</v>
      </c>
      <c r="AE68" s="32" t="s">
        <v>527</v>
      </c>
    </row>
    <row r="69" spans="1:31" ht="86.25" customHeight="1">
      <c r="A69" s="2">
        <v>66</v>
      </c>
      <c r="B69" s="3" t="s">
        <v>528</v>
      </c>
      <c r="C69" s="3" t="s">
        <v>529</v>
      </c>
      <c r="D69" s="3" t="s">
        <v>530</v>
      </c>
      <c r="E69" s="3" t="s">
        <v>391</v>
      </c>
      <c r="F69" s="4">
        <v>750</v>
      </c>
      <c r="G69" s="4">
        <v>401</v>
      </c>
      <c r="H69" s="5" t="s">
        <v>531</v>
      </c>
      <c r="I69" s="4">
        <f t="shared" si="6"/>
        <v>5.3466666666666667</v>
      </c>
      <c r="J69" s="4">
        <v>900</v>
      </c>
      <c r="K69" s="4">
        <v>536</v>
      </c>
      <c r="L69" s="5" t="s">
        <v>532</v>
      </c>
      <c r="M69" s="4">
        <f t="shared" si="7"/>
        <v>8.9333333333333336</v>
      </c>
      <c r="N69" s="4">
        <v>1800</v>
      </c>
      <c r="O69" s="4">
        <v>1154</v>
      </c>
      <c r="P69" s="5" t="s">
        <v>533</v>
      </c>
      <c r="Q69" s="4">
        <f t="shared" si="8"/>
        <v>16.027777777777779</v>
      </c>
      <c r="R69" s="6" t="s">
        <v>106</v>
      </c>
      <c r="S69" s="6">
        <v>100</v>
      </c>
      <c r="T69" s="6">
        <v>67</v>
      </c>
      <c r="U69" s="6" t="s">
        <v>70</v>
      </c>
      <c r="V69" s="4">
        <f t="shared" si="9"/>
        <v>20.100000000000001</v>
      </c>
      <c r="W69" s="6">
        <v>0</v>
      </c>
      <c r="X69" s="6">
        <v>1</v>
      </c>
      <c r="Y69" s="6">
        <v>0</v>
      </c>
      <c r="Z69" s="6">
        <f t="shared" si="10"/>
        <v>0</v>
      </c>
      <c r="AA69" s="6" t="s">
        <v>536</v>
      </c>
      <c r="AB69" s="6">
        <v>8.2100000000000009</v>
      </c>
      <c r="AC69" s="7">
        <f t="shared" si="11"/>
        <v>58.617777777777782</v>
      </c>
      <c r="AD69" s="6" t="s">
        <v>535</v>
      </c>
      <c r="AE69" s="16" t="s">
        <v>534</v>
      </c>
    </row>
    <row r="70" spans="1:31" ht="107.25" customHeight="1">
      <c r="A70">
        <v>67</v>
      </c>
      <c r="B70" s="3" t="s">
        <v>537</v>
      </c>
      <c r="C70" s="3" t="s">
        <v>538</v>
      </c>
      <c r="D70" s="3" t="s">
        <v>539</v>
      </c>
      <c r="E70" s="3" t="s">
        <v>68</v>
      </c>
      <c r="F70" s="4">
        <v>600</v>
      </c>
      <c r="G70" s="4">
        <v>310</v>
      </c>
      <c r="H70" s="5" t="s">
        <v>128</v>
      </c>
      <c r="I70" s="4">
        <f t="shared" si="6"/>
        <v>5.166666666666667</v>
      </c>
      <c r="J70" s="4">
        <v>600</v>
      </c>
      <c r="K70" s="4">
        <v>334</v>
      </c>
      <c r="L70" s="5" t="s">
        <v>540</v>
      </c>
      <c r="M70" s="4">
        <f t="shared" si="7"/>
        <v>8.35</v>
      </c>
      <c r="N70" s="4">
        <v>1800</v>
      </c>
      <c r="O70" s="4">
        <v>912</v>
      </c>
      <c r="P70" s="5" t="s">
        <v>300</v>
      </c>
      <c r="Q70" s="4">
        <f t="shared" si="8"/>
        <v>12.666666666666666</v>
      </c>
      <c r="R70" s="6" t="s">
        <v>38</v>
      </c>
      <c r="S70" s="6">
        <v>1000</v>
      </c>
      <c r="T70" s="6">
        <v>726</v>
      </c>
      <c r="U70" s="6" t="s">
        <v>293</v>
      </c>
      <c r="V70" s="4">
        <f t="shared" si="9"/>
        <v>21.78</v>
      </c>
      <c r="W70" s="6">
        <v>0</v>
      </c>
      <c r="X70" s="6">
        <v>1</v>
      </c>
      <c r="Y70" s="6">
        <v>0</v>
      </c>
      <c r="Z70" s="6">
        <f t="shared" si="10"/>
        <v>0</v>
      </c>
      <c r="AA70" s="6" t="s">
        <v>541</v>
      </c>
      <c r="AB70" s="6">
        <v>4.99</v>
      </c>
      <c r="AC70" s="7">
        <f t="shared" si="11"/>
        <v>52.953333333333333</v>
      </c>
      <c r="AD70" s="6" t="s">
        <v>29</v>
      </c>
      <c r="AE70" s="13"/>
    </row>
    <row r="71" spans="1:31" ht="84.75" customHeight="1">
      <c r="A71" s="2">
        <v>68</v>
      </c>
      <c r="B71" s="3" t="s">
        <v>542</v>
      </c>
      <c r="C71" s="3" t="s">
        <v>543</v>
      </c>
      <c r="D71" s="3" t="s">
        <v>545</v>
      </c>
      <c r="E71" s="3" t="s">
        <v>78</v>
      </c>
      <c r="F71" s="4">
        <v>600</v>
      </c>
      <c r="G71" s="4">
        <v>360</v>
      </c>
      <c r="H71" s="5" t="s">
        <v>110</v>
      </c>
      <c r="I71" s="4">
        <f t="shared" si="6"/>
        <v>6</v>
      </c>
      <c r="J71" s="4">
        <v>600</v>
      </c>
      <c r="K71" s="4">
        <v>279</v>
      </c>
      <c r="L71" s="5" t="s">
        <v>544</v>
      </c>
      <c r="M71" s="4">
        <f t="shared" si="7"/>
        <v>6.9749999999999996</v>
      </c>
      <c r="N71" s="4">
        <v>2100</v>
      </c>
      <c r="O71" s="4">
        <v>1198</v>
      </c>
      <c r="P71" s="5" t="s">
        <v>546</v>
      </c>
      <c r="Q71" s="4">
        <f t="shared" si="8"/>
        <v>14.261904761904763</v>
      </c>
      <c r="R71" s="6" t="s">
        <v>38</v>
      </c>
      <c r="S71" s="6">
        <v>3100</v>
      </c>
      <c r="T71" s="6">
        <v>2455</v>
      </c>
      <c r="U71" s="6" t="s">
        <v>547</v>
      </c>
      <c r="V71" s="4">
        <f t="shared" si="9"/>
        <v>23.758064516129032</v>
      </c>
      <c r="W71" s="6">
        <v>0</v>
      </c>
      <c r="X71" s="6">
        <v>1</v>
      </c>
      <c r="Y71" s="6">
        <v>0</v>
      </c>
      <c r="Z71" s="6">
        <f t="shared" si="10"/>
        <v>0</v>
      </c>
      <c r="AA71" s="6" t="s">
        <v>279</v>
      </c>
      <c r="AB71" s="6">
        <v>1.0900000000000001</v>
      </c>
      <c r="AC71" s="7">
        <f t="shared" si="11"/>
        <v>52.084969278033796</v>
      </c>
      <c r="AD71" s="6" t="s">
        <v>29</v>
      </c>
      <c r="AE71" s="13"/>
    </row>
    <row r="72" spans="1:31" ht="50.25" customHeight="1">
      <c r="A72" s="2">
        <v>69</v>
      </c>
      <c r="B72" s="3" t="s">
        <v>548</v>
      </c>
      <c r="C72" s="3" t="s">
        <v>549</v>
      </c>
      <c r="D72" s="3" t="s">
        <v>550</v>
      </c>
      <c r="E72" s="3" t="s">
        <v>68</v>
      </c>
      <c r="F72" s="4">
        <v>100</v>
      </c>
      <c r="G72" s="4">
        <v>55</v>
      </c>
      <c r="H72" s="5" t="s">
        <v>551</v>
      </c>
      <c r="I72" s="4">
        <f t="shared" si="6"/>
        <v>5.5</v>
      </c>
      <c r="J72" s="4">
        <v>600</v>
      </c>
      <c r="K72" s="4">
        <v>413</v>
      </c>
      <c r="L72" s="5" t="s">
        <v>552</v>
      </c>
      <c r="M72" s="4">
        <f t="shared" si="7"/>
        <v>10.324999999999999</v>
      </c>
      <c r="N72" s="4">
        <v>2400</v>
      </c>
      <c r="O72" s="4">
        <v>1801</v>
      </c>
      <c r="P72" s="5" t="s">
        <v>553</v>
      </c>
      <c r="Q72" s="4">
        <f t="shared" si="8"/>
        <v>18.760416666666668</v>
      </c>
      <c r="R72" s="6" t="s">
        <v>112</v>
      </c>
      <c r="S72" s="6">
        <v>2000</v>
      </c>
      <c r="T72" s="6">
        <v>1502</v>
      </c>
      <c r="U72" s="6" t="s">
        <v>554</v>
      </c>
      <c r="V72" s="4">
        <f t="shared" si="9"/>
        <v>22.53</v>
      </c>
      <c r="W72" s="6">
        <v>0</v>
      </c>
      <c r="X72" s="6">
        <v>1</v>
      </c>
      <c r="Y72" s="6">
        <v>0</v>
      </c>
      <c r="Z72" s="6">
        <f t="shared" si="10"/>
        <v>0</v>
      </c>
      <c r="AA72" s="6" t="s">
        <v>555</v>
      </c>
      <c r="AB72" s="6">
        <v>1.98</v>
      </c>
      <c r="AC72" s="7">
        <f t="shared" si="11"/>
        <v>59.095416666666665</v>
      </c>
      <c r="AD72" s="6" t="s">
        <v>29</v>
      </c>
      <c r="AE72" s="13"/>
    </row>
    <row r="73" spans="1:31" ht="72" customHeight="1">
      <c r="A73" s="2">
        <v>70</v>
      </c>
      <c r="B73" s="3" t="s">
        <v>556</v>
      </c>
      <c r="C73" s="3" t="s">
        <v>557</v>
      </c>
      <c r="D73" s="3" t="s">
        <v>558</v>
      </c>
      <c r="E73" s="3" t="s">
        <v>43</v>
      </c>
      <c r="F73" s="4">
        <v>600</v>
      </c>
      <c r="G73" s="4">
        <v>360</v>
      </c>
      <c r="H73" s="5" t="s">
        <v>110</v>
      </c>
      <c r="I73" s="4">
        <f t="shared" ref="I73:I136" si="12">10*G73/F73</f>
        <v>6</v>
      </c>
      <c r="J73" s="4">
        <v>600</v>
      </c>
      <c r="K73" s="4">
        <v>297</v>
      </c>
      <c r="L73" s="5" t="s">
        <v>559</v>
      </c>
      <c r="M73" s="4">
        <f t="shared" ref="M73:M136" si="13">15*K73/J73</f>
        <v>7.4249999999999998</v>
      </c>
      <c r="N73" s="4">
        <v>1600</v>
      </c>
      <c r="O73" s="4">
        <v>884</v>
      </c>
      <c r="P73" s="5" t="s">
        <v>560</v>
      </c>
      <c r="Q73" s="4">
        <f t="shared" ref="Q73:Q136" si="14">25*O73/N73</f>
        <v>13.8125</v>
      </c>
      <c r="R73" s="6" t="s">
        <v>38</v>
      </c>
      <c r="S73" s="6">
        <v>3100</v>
      </c>
      <c r="T73" s="6">
        <v>1652</v>
      </c>
      <c r="U73" s="6" t="s">
        <v>561</v>
      </c>
      <c r="V73" s="4">
        <f t="shared" ref="V73:V136" si="15">30*T73/S73</f>
        <v>15.987096774193548</v>
      </c>
      <c r="W73" s="6">
        <v>0</v>
      </c>
      <c r="X73" s="6">
        <v>1</v>
      </c>
      <c r="Y73" s="6">
        <v>0</v>
      </c>
      <c r="Z73" s="6">
        <f t="shared" ref="Z73:Z136" si="16">10*Y73/X73</f>
        <v>0</v>
      </c>
      <c r="AA73" s="6" t="s">
        <v>562</v>
      </c>
      <c r="AB73" s="6">
        <v>4.9400000000000004</v>
      </c>
      <c r="AC73" s="7">
        <f t="shared" ref="AC73:AC136" si="17">I73+M73+Q73+AB73+V73+Z73</f>
        <v>48.164596774193548</v>
      </c>
      <c r="AD73" s="6" t="s">
        <v>57</v>
      </c>
      <c r="AE73" s="13"/>
    </row>
    <row r="74" spans="1:31" ht="66" customHeight="1">
      <c r="A74">
        <v>71</v>
      </c>
      <c r="B74" s="3" t="s">
        <v>563</v>
      </c>
      <c r="C74" s="3" t="s">
        <v>564</v>
      </c>
      <c r="D74" s="3" t="s">
        <v>565</v>
      </c>
      <c r="E74" s="3" t="s">
        <v>68</v>
      </c>
      <c r="F74" s="4">
        <v>600</v>
      </c>
      <c r="G74" s="4">
        <v>350</v>
      </c>
      <c r="H74" s="5" t="s">
        <v>566</v>
      </c>
      <c r="I74" s="4">
        <f t="shared" si="12"/>
        <v>5.833333333333333</v>
      </c>
      <c r="J74" s="4">
        <v>650</v>
      </c>
      <c r="K74" s="4">
        <v>478</v>
      </c>
      <c r="L74" s="5" t="s">
        <v>567</v>
      </c>
      <c r="M74" s="4">
        <f t="shared" si="13"/>
        <v>11.030769230769231</v>
      </c>
      <c r="N74" s="4">
        <v>1800</v>
      </c>
      <c r="O74" s="4">
        <v>1119</v>
      </c>
      <c r="P74" s="5" t="s">
        <v>568</v>
      </c>
      <c r="Q74" s="4">
        <f t="shared" si="14"/>
        <v>15.541666666666666</v>
      </c>
      <c r="R74" s="6" t="s">
        <v>112</v>
      </c>
      <c r="S74" s="6">
        <v>1300</v>
      </c>
      <c r="T74" s="6">
        <v>799</v>
      </c>
      <c r="U74" s="6" t="s">
        <v>569</v>
      </c>
      <c r="V74" s="4">
        <f t="shared" si="15"/>
        <v>18.438461538461539</v>
      </c>
      <c r="W74" s="6">
        <v>0</v>
      </c>
      <c r="X74" s="6">
        <v>1</v>
      </c>
      <c r="Y74" s="6">
        <v>0</v>
      </c>
      <c r="Z74" s="6">
        <f t="shared" si="16"/>
        <v>0</v>
      </c>
      <c r="AA74" s="6">
        <v>0</v>
      </c>
      <c r="AB74" s="6">
        <v>0</v>
      </c>
      <c r="AC74" s="7">
        <f t="shared" si="17"/>
        <v>50.844230769230769</v>
      </c>
      <c r="AD74" s="6" t="s">
        <v>29</v>
      </c>
      <c r="AE74" s="13"/>
    </row>
    <row r="75" spans="1:31" ht="66.75" customHeight="1">
      <c r="A75" s="2">
        <v>72</v>
      </c>
      <c r="B75" s="3" t="s">
        <v>570</v>
      </c>
      <c r="C75" s="3" t="s">
        <v>571</v>
      </c>
      <c r="D75" s="3" t="s">
        <v>572</v>
      </c>
      <c r="E75" s="3" t="s">
        <v>43</v>
      </c>
      <c r="F75" s="4">
        <v>600</v>
      </c>
      <c r="G75" s="4">
        <v>331</v>
      </c>
      <c r="H75" s="5" t="s">
        <v>573</v>
      </c>
      <c r="I75" s="4">
        <f t="shared" si="12"/>
        <v>5.5166666666666666</v>
      </c>
      <c r="J75" s="4">
        <v>600</v>
      </c>
      <c r="K75" s="4">
        <v>352</v>
      </c>
      <c r="L75" s="5" t="s">
        <v>574</v>
      </c>
      <c r="M75" s="4">
        <f t="shared" si="13"/>
        <v>8.8000000000000007</v>
      </c>
      <c r="N75" s="4">
        <v>1800</v>
      </c>
      <c r="O75" s="4">
        <v>991</v>
      </c>
      <c r="P75" s="5" t="s">
        <v>575</v>
      </c>
      <c r="Q75" s="4">
        <f t="shared" si="14"/>
        <v>13.763888888888889</v>
      </c>
      <c r="R75" s="6" t="s">
        <v>112</v>
      </c>
      <c r="S75" s="6">
        <v>1900</v>
      </c>
      <c r="T75" s="6">
        <v>1022</v>
      </c>
      <c r="U75" s="6" t="s">
        <v>576</v>
      </c>
      <c r="V75" s="4">
        <f t="shared" si="15"/>
        <v>16.13684210526316</v>
      </c>
      <c r="W75" s="6" t="s">
        <v>577</v>
      </c>
      <c r="X75" s="6">
        <v>1200</v>
      </c>
      <c r="Y75" s="6">
        <v>653</v>
      </c>
      <c r="Z75" s="6">
        <f t="shared" si="16"/>
        <v>5.4416666666666664</v>
      </c>
      <c r="AA75" s="6" t="s">
        <v>578</v>
      </c>
      <c r="AB75" s="6">
        <v>2.79</v>
      </c>
      <c r="AC75" s="7">
        <f t="shared" si="17"/>
        <v>52.449064327485374</v>
      </c>
      <c r="AD75" s="6" t="s">
        <v>29</v>
      </c>
      <c r="AE75" s="13"/>
    </row>
    <row r="76" spans="1:31" ht="67.5" customHeight="1">
      <c r="A76" s="2">
        <v>73</v>
      </c>
      <c r="B76" s="3" t="s">
        <v>579</v>
      </c>
      <c r="C76" s="3" t="s">
        <v>580</v>
      </c>
      <c r="D76" s="3" t="s">
        <v>581</v>
      </c>
      <c r="E76" s="3" t="s">
        <v>68</v>
      </c>
      <c r="F76" s="4">
        <v>600</v>
      </c>
      <c r="G76" s="4">
        <v>408</v>
      </c>
      <c r="H76" s="5" t="s">
        <v>582</v>
      </c>
      <c r="I76" s="4">
        <f t="shared" si="12"/>
        <v>6.8</v>
      </c>
      <c r="J76" s="4">
        <v>600</v>
      </c>
      <c r="K76" s="4">
        <v>382</v>
      </c>
      <c r="L76" s="5" t="s">
        <v>26</v>
      </c>
      <c r="M76" s="4">
        <f t="shared" si="13"/>
        <v>9.5500000000000007</v>
      </c>
      <c r="N76" s="4">
        <v>1800</v>
      </c>
      <c r="O76" s="4">
        <v>1095</v>
      </c>
      <c r="P76" s="5" t="s">
        <v>45</v>
      </c>
      <c r="Q76" s="4">
        <f t="shared" si="14"/>
        <v>15.208333333333334</v>
      </c>
      <c r="R76" s="6" t="s">
        <v>38</v>
      </c>
      <c r="S76" s="6">
        <v>1600</v>
      </c>
      <c r="T76" s="6">
        <v>1048</v>
      </c>
      <c r="U76" s="6" t="s">
        <v>275</v>
      </c>
      <c r="V76" s="4">
        <f t="shared" si="15"/>
        <v>19.649999999999999</v>
      </c>
      <c r="W76" s="6">
        <v>0</v>
      </c>
      <c r="X76" s="6">
        <v>1</v>
      </c>
      <c r="Y76" s="6">
        <v>0</v>
      </c>
      <c r="Z76" s="6">
        <f t="shared" si="16"/>
        <v>0</v>
      </c>
      <c r="AA76" s="6" t="s">
        <v>583</v>
      </c>
      <c r="AB76" s="6">
        <v>7.67</v>
      </c>
      <c r="AC76" s="7">
        <f t="shared" si="17"/>
        <v>58.878333333333337</v>
      </c>
      <c r="AD76" s="6" t="s">
        <v>29</v>
      </c>
      <c r="AE76" s="13"/>
    </row>
    <row r="77" spans="1:31" ht="91.5" customHeight="1">
      <c r="A77" s="2">
        <v>74</v>
      </c>
      <c r="B77" s="3" t="s">
        <v>584</v>
      </c>
      <c r="C77" s="3" t="s">
        <v>585</v>
      </c>
      <c r="D77" s="3" t="s">
        <v>586</v>
      </c>
      <c r="E77" s="3" t="s">
        <v>337</v>
      </c>
      <c r="F77" s="4">
        <v>750</v>
      </c>
      <c r="G77" s="4">
        <v>477</v>
      </c>
      <c r="H77" s="5" t="s">
        <v>215</v>
      </c>
      <c r="I77" s="4">
        <f t="shared" si="12"/>
        <v>6.36</v>
      </c>
      <c r="J77" s="4">
        <v>900</v>
      </c>
      <c r="K77" s="4">
        <v>448</v>
      </c>
      <c r="L77" s="5" t="s">
        <v>587</v>
      </c>
      <c r="M77" s="4">
        <f t="shared" si="13"/>
        <v>7.4666666666666668</v>
      </c>
      <c r="N77" s="4">
        <v>1800</v>
      </c>
      <c r="O77" s="4">
        <v>1007</v>
      </c>
      <c r="P77" s="5" t="s">
        <v>588</v>
      </c>
      <c r="Q77" s="4">
        <f t="shared" si="14"/>
        <v>13.986111111111111</v>
      </c>
      <c r="R77" s="6" t="s">
        <v>176</v>
      </c>
      <c r="S77" s="6">
        <v>1000</v>
      </c>
      <c r="T77" s="6">
        <v>612</v>
      </c>
      <c r="U77" s="6" t="s">
        <v>589</v>
      </c>
      <c r="V77" s="4">
        <f t="shared" si="15"/>
        <v>18.36</v>
      </c>
      <c r="W77" s="6">
        <v>0</v>
      </c>
      <c r="X77" s="6">
        <v>1</v>
      </c>
      <c r="Y77" s="6">
        <v>0</v>
      </c>
      <c r="Z77" s="6">
        <f t="shared" si="16"/>
        <v>0</v>
      </c>
      <c r="AA77" s="6" t="s">
        <v>591</v>
      </c>
      <c r="AB77" s="6">
        <v>5.56</v>
      </c>
      <c r="AC77" s="7">
        <f t="shared" si="17"/>
        <v>51.732777777777777</v>
      </c>
      <c r="AD77" s="6" t="s">
        <v>29</v>
      </c>
      <c r="AE77" s="16" t="s">
        <v>590</v>
      </c>
    </row>
    <row r="78" spans="1:31" ht="93" customHeight="1">
      <c r="A78">
        <v>75</v>
      </c>
      <c r="B78" s="3" t="s">
        <v>592</v>
      </c>
      <c r="C78" s="3" t="s">
        <v>593</v>
      </c>
      <c r="D78" s="3" t="s">
        <v>463</v>
      </c>
      <c r="E78" s="3" t="s">
        <v>313</v>
      </c>
      <c r="F78" s="4">
        <v>600</v>
      </c>
      <c r="G78" s="4">
        <v>460</v>
      </c>
      <c r="H78" s="5" t="s">
        <v>267</v>
      </c>
      <c r="I78" s="4">
        <f t="shared" si="12"/>
        <v>7.666666666666667</v>
      </c>
      <c r="J78" s="4">
        <v>600</v>
      </c>
      <c r="K78" s="4">
        <v>319</v>
      </c>
      <c r="L78" s="5" t="s">
        <v>594</v>
      </c>
      <c r="M78" s="4">
        <f t="shared" si="13"/>
        <v>7.9749999999999996</v>
      </c>
      <c r="N78" s="4">
        <v>1400</v>
      </c>
      <c r="O78" s="4">
        <v>726</v>
      </c>
      <c r="P78" s="5" t="s">
        <v>595</v>
      </c>
      <c r="Q78" s="4">
        <f t="shared" si="14"/>
        <v>12.964285714285714</v>
      </c>
      <c r="R78" s="6" t="s">
        <v>38</v>
      </c>
      <c r="S78" s="6">
        <v>2000</v>
      </c>
      <c r="T78" s="6">
        <v>1573</v>
      </c>
      <c r="U78" s="6" t="s">
        <v>596</v>
      </c>
      <c r="V78" s="4">
        <f t="shared" si="15"/>
        <v>23.594999999999999</v>
      </c>
      <c r="W78" s="6">
        <v>0</v>
      </c>
      <c r="X78" s="6">
        <v>1</v>
      </c>
      <c r="Y78" s="6">
        <v>0</v>
      </c>
      <c r="Z78" s="6">
        <f t="shared" si="16"/>
        <v>0</v>
      </c>
      <c r="AA78" s="6">
        <v>0</v>
      </c>
      <c r="AB78" s="6">
        <v>0</v>
      </c>
      <c r="AC78" s="7">
        <f t="shared" si="17"/>
        <v>52.20095238095238</v>
      </c>
      <c r="AD78" s="6" t="s">
        <v>29</v>
      </c>
      <c r="AE78" s="13"/>
    </row>
    <row r="79" spans="1:31" ht="79.5" customHeight="1">
      <c r="A79" s="2">
        <v>76</v>
      </c>
      <c r="B79" s="3" t="s">
        <v>597</v>
      </c>
      <c r="C79" s="3" t="s">
        <v>598</v>
      </c>
      <c r="D79" s="3" t="s">
        <v>599</v>
      </c>
      <c r="E79" s="3" t="s">
        <v>499</v>
      </c>
      <c r="F79" s="4">
        <v>750</v>
      </c>
      <c r="G79" s="4">
        <v>342</v>
      </c>
      <c r="H79" s="5" t="s">
        <v>600</v>
      </c>
      <c r="I79" s="4">
        <f t="shared" si="12"/>
        <v>4.5599999999999996</v>
      </c>
      <c r="J79" s="4">
        <v>900</v>
      </c>
      <c r="K79" s="4">
        <v>467</v>
      </c>
      <c r="L79" s="5" t="s">
        <v>601</v>
      </c>
      <c r="M79" s="4">
        <f t="shared" si="13"/>
        <v>7.7833333333333332</v>
      </c>
      <c r="N79" s="4">
        <v>1800</v>
      </c>
      <c r="O79" s="4">
        <v>1088</v>
      </c>
      <c r="P79" s="5" t="s">
        <v>602</v>
      </c>
      <c r="Q79" s="4">
        <f t="shared" si="14"/>
        <v>15.111111111111111</v>
      </c>
      <c r="R79" s="6" t="s">
        <v>112</v>
      </c>
      <c r="S79" s="6">
        <v>1600</v>
      </c>
      <c r="T79" s="6">
        <v>988</v>
      </c>
      <c r="U79" s="6" t="s">
        <v>603</v>
      </c>
      <c r="V79" s="4">
        <f t="shared" si="15"/>
        <v>18.524999999999999</v>
      </c>
      <c r="W79" s="6">
        <v>0</v>
      </c>
      <c r="X79" s="6">
        <v>1</v>
      </c>
      <c r="Y79" s="6">
        <v>0</v>
      </c>
      <c r="Z79" s="6">
        <f t="shared" si="16"/>
        <v>0</v>
      </c>
      <c r="AA79" s="6" t="s">
        <v>604</v>
      </c>
      <c r="AB79" s="6">
        <v>0.27</v>
      </c>
      <c r="AC79" s="7">
        <f t="shared" si="17"/>
        <v>46.249444444444443</v>
      </c>
      <c r="AD79" s="6" t="s">
        <v>29</v>
      </c>
      <c r="AE79" s="13"/>
    </row>
    <row r="80" spans="1:31" ht="99" customHeight="1">
      <c r="A80" s="2">
        <v>77</v>
      </c>
      <c r="B80" s="3" t="s">
        <v>605</v>
      </c>
      <c r="C80" s="3" t="s">
        <v>606</v>
      </c>
      <c r="D80" s="3" t="s">
        <v>607</v>
      </c>
      <c r="E80" s="3" t="s">
        <v>400</v>
      </c>
      <c r="F80" s="4">
        <v>750</v>
      </c>
      <c r="G80" s="4">
        <v>393</v>
      </c>
      <c r="H80" s="5" t="s">
        <v>608</v>
      </c>
      <c r="I80" s="4">
        <f t="shared" si="12"/>
        <v>5.24</v>
      </c>
      <c r="J80" s="4">
        <v>900</v>
      </c>
      <c r="K80" s="4">
        <v>427</v>
      </c>
      <c r="L80" s="5" t="s">
        <v>609</v>
      </c>
      <c r="M80" s="4">
        <f t="shared" si="13"/>
        <v>7.1166666666666663</v>
      </c>
      <c r="N80" s="4">
        <v>1800</v>
      </c>
      <c r="O80" s="4">
        <v>1111</v>
      </c>
      <c r="P80" s="5" t="s">
        <v>610</v>
      </c>
      <c r="Q80" s="4">
        <f t="shared" si="14"/>
        <v>15.430555555555555</v>
      </c>
      <c r="R80" s="6" t="s">
        <v>38</v>
      </c>
      <c r="S80" s="6">
        <v>1600</v>
      </c>
      <c r="T80" s="6">
        <v>1044</v>
      </c>
      <c r="U80" s="6" t="s">
        <v>611</v>
      </c>
      <c r="V80" s="4">
        <f t="shared" si="15"/>
        <v>19.574999999999999</v>
      </c>
      <c r="W80" s="6">
        <v>0</v>
      </c>
      <c r="X80" s="6">
        <v>1</v>
      </c>
      <c r="Y80" s="6">
        <v>0</v>
      </c>
      <c r="Z80" s="6">
        <f t="shared" si="16"/>
        <v>0</v>
      </c>
      <c r="AA80" s="6" t="s">
        <v>613</v>
      </c>
      <c r="AB80" s="6">
        <v>5.8</v>
      </c>
      <c r="AC80" s="7">
        <f t="shared" si="17"/>
        <v>53.162222222222212</v>
      </c>
      <c r="AD80" s="6" t="s">
        <v>29</v>
      </c>
      <c r="AE80" s="16" t="s">
        <v>612</v>
      </c>
    </row>
    <row r="81" spans="1:31" s="37" customFormat="1" ht="84.75" customHeight="1">
      <c r="A81" s="38">
        <v>78</v>
      </c>
      <c r="B81" s="32" t="s">
        <v>614</v>
      </c>
      <c r="C81" s="32" t="s">
        <v>615</v>
      </c>
      <c r="D81" s="32" t="s">
        <v>616</v>
      </c>
      <c r="E81" s="32" t="s">
        <v>617</v>
      </c>
      <c r="F81" s="33">
        <v>750</v>
      </c>
      <c r="G81" s="33">
        <v>536</v>
      </c>
      <c r="H81" s="34" t="s">
        <v>618</v>
      </c>
      <c r="I81" s="33">
        <f t="shared" si="12"/>
        <v>7.1466666666666665</v>
      </c>
      <c r="J81" s="33">
        <v>900</v>
      </c>
      <c r="K81" s="33">
        <v>437</v>
      </c>
      <c r="L81" s="34" t="s">
        <v>619</v>
      </c>
      <c r="M81" s="33">
        <f t="shared" si="13"/>
        <v>7.2833333333333332</v>
      </c>
      <c r="N81" s="33">
        <v>1800</v>
      </c>
      <c r="O81" s="33">
        <v>1007</v>
      </c>
      <c r="P81" s="34" t="s">
        <v>588</v>
      </c>
      <c r="Q81" s="33">
        <f t="shared" si="14"/>
        <v>13.986111111111111</v>
      </c>
      <c r="R81" s="35" t="s">
        <v>620</v>
      </c>
      <c r="S81" s="35">
        <v>1000</v>
      </c>
      <c r="T81" s="35">
        <v>726</v>
      </c>
      <c r="U81" s="35" t="s">
        <v>293</v>
      </c>
      <c r="V81" s="33">
        <f t="shared" si="15"/>
        <v>21.78</v>
      </c>
      <c r="W81" s="35" t="s">
        <v>318</v>
      </c>
      <c r="X81" s="35">
        <v>100</v>
      </c>
      <c r="Y81" s="35">
        <v>68</v>
      </c>
      <c r="Z81" s="35">
        <f t="shared" si="16"/>
        <v>6.8</v>
      </c>
      <c r="AA81" s="35">
        <v>0</v>
      </c>
      <c r="AB81" s="35">
        <v>0</v>
      </c>
      <c r="AC81" s="36">
        <f t="shared" si="17"/>
        <v>56.996111111111105</v>
      </c>
      <c r="AD81" s="35" t="s">
        <v>29</v>
      </c>
      <c r="AE81" s="32" t="s">
        <v>622</v>
      </c>
    </row>
    <row r="82" spans="1:31" s="37" customFormat="1" ht="87.75" customHeight="1">
      <c r="A82" s="37">
        <v>79</v>
      </c>
      <c r="B82" s="32" t="s">
        <v>621</v>
      </c>
      <c r="C82" s="32" t="s">
        <v>624</v>
      </c>
      <c r="D82" s="32" t="s">
        <v>623</v>
      </c>
      <c r="E82" s="32" t="s">
        <v>400</v>
      </c>
      <c r="F82" s="33">
        <v>750</v>
      </c>
      <c r="G82" s="33">
        <v>347</v>
      </c>
      <c r="H82" s="34" t="s">
        <v>625</v>
      </c>
      <c r="I82" s="33">
        <f t="shared" si="12"/>
        <v>4.6266666666666669</v>
      </c>
      <c r="J82" s="33">
        <v>900</v>
      </c>
      <c r="K82" s="33">
        <v>353</v>
      </c>
      <c r="L82" s="34" t="s">
        <v>626</v>
      </c>
      <c r="M82" s="33">
        <f t="shared" si="13"/>
        <v>5.8833333333333337</v>
      </c>
      <c r="N82" s="33">
        <v>1400</v>
      </c>
      <c r="O82" s="33">
        <v>596</v>
      </c>
      <c r="P82" s="34" t="s">
        <v>627</v>
      </c>
      <c r="Q82" s="33">
        <f t="shared" si="14"/>
        <v>10.642857142857142</v>
      </c>
      <c r="R82" s="35" t="s">
        <v>217</v>
      </c>
      <c r="S82" s="35">
        <v>2400</v>
      </c>
      <c r="T82" s="35">
        <v>1725</v>
      </c>
      <c r="U82" s="35" t="s">
        <v>628</v>
      </c>
      <c r="V82" s="33">
        <f t="shared" si="15"/>
        <v>21.5625</v>
      </c>
      <c r="W82" s="35">
        <v>0</v>
      </c>
      <c r="X82" s="35">
        <v>1</v>
      </c>
      <c r="Y82" s="35">
        <v>0</v>
      </c>
      <c r="Z82" s="35">
        <f t="shared" si="16"/>
        <v>0</v>
      </c>
      <c r="AA82" s="35">
        <v>0</v>
      </c>
      <c r="AB82" s="35">
        <v>0</v>
      </c>
      <c r="AC82" s="36">
        <f t="shared" si="17"/>
        <v>42.715357142857144</v>
      </c>
      <c r="AD82" s="35" t="s">
        <v>29</v>
      </c>
      <c r="AE82" s="32" t="s">
        <v>420</v>
      </c>
    </row>
    <row r="83" spans="1:31" ht="69.75" customHeight="1">
      <c r="A83" s="2">
        <v>80</v>
      </c>
      <c r="B83" s="3" t="s">
        <v>629</v>
      </c>
      <c r="C83" s="3" t="s">
        <v>630</v>
      </c>
      <c r="D83" s="3" t="s">
        <v>631</v>
      </c>
      <c r="E83" s="3" t="s">
        <v>102</v>
      </c>
      <c r="F83" s="4">
        <v>600</v>
      </c>
      <c r="G83" s="4">
        <v>488</v>
      </c>
      <c r="H83" s="5" t="s">
        <v>632</v>
      </c>
      <c r="I83" s="4">
        <f t="shared" si="12"/>
        <v>8.1333333333333329</v>
      </c>
      <c r="J83" s="4">
        <v>600</v>
      </c>
      <c r="K83" s="4">
        <v>415</v>
      </c>
      <c r="L83" s="5" t="s">
        <v>633</v>
      </c>
      <c r="M83" s="4">
        <f t="shared" si="13"/>
        <v>10.375</v>
      </c>
      <c r="N83" s="4">
        <v>2400</v>
      </c>
      <c r="O83" s="4">
        <v>1655</v>
      </c>
      <c r="P83" s="5" t="s">
        <v>634</v>
      </c>
      <c r="Q83" s="4">
        <f t="shared" si="14"/>
        <v>17.239583333333332</v>
      </c>
      <c r="R83" s="6">
        <v>0</v>
      </c>
      <c r="S83" s="6">
        <v>1</v>
      </c>
      <c r="T83" s="6">
        <v>0</v>
      </c>
      <c r="U83" s="6">
        <v>0</v>
      </c>
      <c r="V83" s="4">
        <f t="shared" si="15"/>
        <v>0</v>
      </c>
      <c r="W83" s="6">
        <v>0</v>
      </c>
      <c r="X83" s="6">
        <v>1</v>
      </c>
      <c r="Y83" s="6">
        <v>0</v>
      </c>
      <c r="Z83" s="6">
        <f t="shared" si="16"/>
        <v>0</v>
      </c>
      <c r="AA83" s="6">
        <v>0</v>
      </c>
      <c r="AB83" s="6">
        <v>0</v>
      </c>
      <c r="AC83" s="7">
        <f t="shared" si="17"/>
        <v>35.747916666666669</v>
      </c>
      <c r="AD83" s="6" t="s">
        <v>29</v>
      </c>
      <c r="AE83" s="13"/>
    </row>
    <row r="84" spans="1:31" s="37" customFormat="1" ht="61.5" customHeight="1">
      <c r="A84" s="38">
        <v>81</v>
      </c>
      <c r="B84" s="32" t="s">
        <v>635</v>
      </c>
      <c r="C84" s="32" t="s">
        <v>636</v>
      </c>
      <c r="D84" s="32" t="s">
        <v>637</v>
      </c>
      <c r="E84" s="32" t="s">
        <v>102</v>
      </c>
      <c r="F84" s="33">
        <v>600</v>
      </c>
      <c r="G84" s="33">
        <v>462</v>
      </c>
      <c r="H84" s="34" t="s">
        <v>416</v>
      </c>
      <c r="I84" s="33">
        <f t="shared" si="12"/>
        <v>7.7</v>
      </c>
      <c r="J84" s="33">
        <v>600</v>
      </c>
      <c r="K84" s="33">
        <v>364</v>
      </c>
      <c r="L84" s="34" t="s">
        <v>192</v>
      </c>
      <c r="M84" s="33">
        <f t="shared" si="13"/>
        <v>9.1</v>
      </c>
      <c r="N84" s="33">
        <v>2600</v>
      </c>
      <c r="O84" s="33">
        <v>1911</v>
      </c>
      <c r="P84" s="34" t="s">
        <v>638</v>
      </c>
      <c r="Q84" s="33">
        <f t="shared" si="14"/>
        <v>18.375</v>
      </c>
      <c r="R84" s="35" t="s">
        <v>380</v>
      </c>
      <c r="S84" s="35">
        <v>2000</v>
      </c>
      <c r="T84" s="35">
        <v>1431</v>
      </c>
      <c r="U84" s="35" t="s">
        <v>639</v>
      </c>
      <c r="V84" s="33">
        <f t="shared" si="15"/>
        <v>21.465</v>
      </c>
      <c r="W84" s="35">
        <v>0</v>
      </c>
      <c r="X84" s="35">
        <v>1</v>
      </c>
      <c r="Y84" s="35">
        <v>0</v>
      </c>
      <c r="Z84" s="35">
        <f t="shared" si="16"/>
        <v>0</v>
      </c>
      <c r="AA84" s="35">
        <v>0</v>
      </c>
      <c r="AB84" s="35">
        <v>0</v>
      </c>
      <c r="AC84" s="36">
        <f t="shared" si="17"/>
        <v>56.64</v>
      </c>
      <c r="AD84" s="35" t="s">
        <v>29</v>
      </c>
      <c r="AE84" s="32" t="s">
        <v>427</v>
      </c>
    </row>
    <row r="85" spans="1:31" ht="84.75" customHeight="1">
      <c r="A85" s="2">
        <v>82</v>
      </c>
      <c r="B85" s="3" t="s">
        <v>640</v>
      </c>
      <c r="C85" s="3" t="s">
        <v>641</v>
      </c>
      <c r="D85" s="3" t="s">
        <v>642</v>
      </c>
      <c r="E85" s="3" t="s">
        <v>34</v>
      </c>
      <c r="F85" s="4">
        <v>600</v>
      </c>
      <c r="G85" s="4">
        <v>333</v>
      </c>
      <c r="H85" s="5" t="s">
        <v>174</v>
      </c>
      <c r="I85" s="4">
        <f t="shared" si="12"/>
        <v>5.55</v>
      </c>
      <c r="J85" s="4">
        <v>600</v>
      </c>
      <c r="K85" s="4">
        <v>337</v>
      </c>
      <c r="L85" s="5" t="s">
        <v>371</v>
      </c>
      <c r="M85" s="4">
        <f t="shared" si="13"/>
        <v>8.4250000000000007</v>
      </c>
      <c r="N85" s="4">
        <v>1800</v>
      </c>
      <c r="O85" s="4">
        <v>980</v>
      </c>
      <c r="P85" s="5" t="s">
        <v>643</v>
      </c>
      <c r="Q85" s="4">
        <f t="shared" si="14"/>
        <v>13.611111111111111</v>
      </c>
      <c r="R85" s="6" t="s">
        <v>38</v>
      </c>
      <c r="S85" s="6">
        <v>3100</v>
      </c>
      <c r="T85" s="6">
        <v>1876</v>
      </c>
      <c r="U85" s="6" t="s">
        <v>644</v>
      </c>
      <c r="V85" s="4">
        <f t="shared" si="15"/>
        <v>18.154838709677421</v>
      </c>
      <c r="W85" s="6">
        <v>0</v>
      </c>
      <c r="X85" s="6">
        <v>1</v>
      </c>
      <c r="Y85" s="6">
        <v>0</v>
      </c>
      <c r="Z85" s="6">
        <f t="shared" si="16"/>
        <v>0</v>
      </c>
      <c r="AA85" s="6" t="s">
        <v>645</v>
      </c>
      <c r="AB85" s="6">
        <v>4.95</v>
      </c>
      <c r="AC85" s="7">
        <f t="shared" si="17"/>
        <v>50.690949820788532</v>
      </c>
      <c r="AD85" s="6" t="s">
        <v>29</v>
      </c>
      <c r="AE85" s="13"/>
    </row>
    <row r="86" spans="1:31" ht="47.25" customHeight="1">
      <c r="A86">
        <v>83</v>
      </c>
      <c r="B86" s="3" t="s">
        <v>646</v>
      </c>
      <c r="C86" s="3" t="s">
        <v>647</v>
      </c>
      <c r="D86" s="3" t="s">
        <v>648</v>
      </c>
      <c r="E86" s="3" t="s">
        <v>78</v>
      </c>
      <c r="F86" s="4">
        <v>600</v>
      </c>
      <c r="G86" s="4">
        <v>242</v>
      </c>
      <c r="H86" s="5" t="s">
        <v>649</v>
      </c>
      <c r="I86" s="4">
        <f t="shared" si="12"/>
        <v>4.0333333333333332</v>
      </c>
      <c r="J86" s="4">
        <v>600</v>
      </c>
      <c r="K86" s="4">
        <v>256</v>
      </c>
      <c r="L86" s="5" t="s">
        <v>650</v>
      </c>
      <c r="M86" s="4">
        <f t="shared" si="13"/>
        <v>6.4</v>
      </c>
      <c r="N86" s="4">
        <v>2600</v>
      </c>
      <c r="O86" s="4">
        <v>1379</v>
      </c>
      <c r="P86" s="5" t="s">
        <v>651</v>
      </c>
      <c r="Q86" s="4">
        <f t="shared" si="14"/>
        <v>13.259615384615385</v>
      </c>
      <c r="R86" s="6" t="s">
        <v>38</v>
      </c>
      <c r="S86" s="6">
        <v>2000</v>
      </c>
      <c r="T86" s="6">
        <v>1400</v>
      </c>
      <c r="U86" s="6" t="s">
        <v>143</v>
      </c>
      <c r="V86" s="4">
        <f t="shared" si="15"/>
        <v>21</v>
      </c>
      <c r="W86" s="6">
        <v>0</v>
      </c>
      <c r="X86" s="6">
        <v>1</v>
      </c>
      <c r="Y86" s="6">
        <v>0</v>
      </c>
      <c r="Z86" s="6">
        <f t="shared" si="16"/>
        <v>0</v>
      </c>
      <c r="AA86" s="6" t="s">
        <v>652</v>
      </c>
      <c r="AB86" s="6">
        <v>1.64</v>
      </c>
      <c r="AC86" s="7">
        <f t="shared" si="17"/>
        <v>46.332948717948717</v>
      </c>
      <c r="AD86" s="6" t="s">
        <v>29</v>
      </c>
      <c r="AE86" s="13"/>
    </row>
    <row r="87" spans="1:31" s="37" customFormat="1" ht="90" customHeight="1">
      <c r="A87" s="38">
        <v>84</v>
      </c>
      <c r="B87" s="32" t="s">
        <v>653</v>
      </c>
      <c r="C87" s="32" t="s">
        <v>654</v>
      </c>
      <c r="D87" s="32" t="s">
        <v>655</v>
      </c>
      <c r="E87" s="32" t="s">
        <v>78</v>
      </c>
      <c r="F87" s="33">
        <v>1</v>
      </c>
      <c r="G87" s="33">
        <v>0</v>
      </c>
      <c r="H87" s="34">
        <v>0</v>
      </c>
      <c r="I87" s="33">
        <f t="shared" si="12"/>
        <v>0</v>
      </c>
      <c r="J87" s="33">
        <v>1</v>
      </c>
      <c r="K87" s="33">
        <v>0</v>
      </c>
      <c r="L87" s="34">
        <v>0</v>
      </c>
      <c r="M87" s="33">
        <f t="shared" si="13"/>
        <v>0</v>
      </c>
      <c r="N87" s="33">
        <v>1</v>
      </c>
      <c r="O87" s="33">
        <v>0</v>
      </c>
      <c r="P87" s="34">
        <v>0</v>
      </c>
      <c r="Q87" s="33">
        <f t="shared" si="14"/>
        <v>0</v>
      </c>
      <c r="R87" s="35">
        <v>0</v>
      </c>
      <c r="S87" s="35">
        <v>1</v>
      </c>
      <c r="T87" s="35">
        <v>0</v>
      </c>
      <c r="U87" s="35">
        <v>0</v>
      </c>
      <c r="V87" s="33">
        <f t="shared" si="15"/>
        <v>0</v>
      </c>
      <c r="W87" s="35">
        <v>0</v>
      </c>
      <c r="X87" s="35">
        <v>1</v>
      </c>
      <c r="Y87" s="35">
        <v>0</v>
      </c>
      <c r="Z87" s="35">
        <f t="shared" si="16"/>
        <v>0</v>
      </c>
      <c r="AA87" s="35">
        <v>0</v>
      </c>
      <c r="AB87" s="35">
        <v>0</v>
      </c>
      <c r="AC87" s="36">
        <f t="shared" si="17"/>
        <v>0</v>
      </c>
      <c r="AD87" s="35" t="s">
        <v>57</v>
      </c>
      <c r="AE87" s="32" t="s">
        <v>656</v>
      </c>
    </row>
    <row r="88" spans="1:31" ht="81.75" customHeight="1">
      <c r="A88" s="2">
        <v>85</v>
      </c>
      <c r="B88" s="3" t="s">
        <v>657</v>
      </c>
      <c r="C88" s="3" t="s">
        <v>658</v>
      </c>
      <c r="D88" s="3" t="s">
        <v>659</v>
      </c>
      <c r="E88" s="3" t="s">
        <v>313</v>
      </c>
      <c r="F88" s="4">
        <v>600</v>
      </c>
      <c r="G88" s="4">
        <v>367</v>
      </c>
      <c r="H88" s="5" t="s">
        <v>207</v>
      </c>
      <c r="I88" s="4">
        <f t="shared" si="12"/>
        <v>6.1166666666666663</v>
      </c>
      <c r="J88" s="4">
        <v>600</v>
      </c>
      <c r="K88" s="4">
        <v>374</v>
      </c>
      <c r="L88" s="5" t="s">
        <v>660</v>
      </c>
      <c r="M88" s="4">
        <f t="shared" si="13"/>
        <v>9.35</v>
      </c>
      <c r="N88" s="4">
        <v>2600</v>
      </c>
      <c r="O88" s="4">
        <v>1494</v>
      </c>
      <c r="P88" s="5" t="s">
        <v>661</v>
      </c>
      <c r="Q88" s="4">
        <f t="shared" si="14"/>
        <v>14.365384615384615</v>
      </c>
      <c r="R88" s="6" t="s">
        <v>38</v>
      </c>
      <c r="S88" s="6">
        <v>2000</v>
      </c>
      <c r="T88" s="6">
        <v>1381</v>
      </c>
      <c r="U88" s="6" t="s">
        <v>662</v>
      </c>
      <c r="V88" s="4">
        <f t="shared" si="15"/>
        <v>20.715</v>
      </c>
      <c r="W88" s="6">
        <v>0</v>
      </c>
      <c r="X88" s="6">
        <v>1</v>
      </c>
      <c r="Y88" s="6">
        <v>0</v>
      </c>
      <c r="Z88" s="6">
        <f t="shared" si="16"/>
        <v>0</v>
      </c>
      <c r="AA88" s="6" t="s">
        <v>663</v>
      </c>
      <c r="AB88" s="6">
        <v>1.79</v>
      </c>
      <c r="AC88" s="7">
        <f t="shared" si="17"/>
        <v>52.337051282051277</v>
      </c>
      <c r="AD88" s="6" t="s">
        <v>29</v>
      </c>
      <c r="AE88" s="13"/>
    </row>
    <row r="89" spans="1:31" ht="58.5" customHeight="1">
      <c r="A89" s="2">
        <v>86</v>
      </c>
      <c r="B89" s="3" t="s">
        <v>664</v>
      </c>
      <c r="C89" s="3" t="s">
        <v>665</v>
      </c>
      <c r="D89" s="3" t="s">
        <v>666</v>
      </c>
      <c r="E89" s="3" t="s">
        <v>94</v>
      </c>
      <c r="F89" s="4">
        <v>600</v>
      </c>
      <c r="G89" s="4">
        <v>237</v>
      </c>
      <c r="H89" s="5" t="s">
        <v>667</v>
      </c>
      <c r="I89" s="4">
        <f t="shared" si="12"/>
        <v>3.95</v>
      </c>
      <c r="J89" s="4">
        <v>600</v>
      </c>
      <c r="K89" s="4">
        <v>284</v>
      </c>
      <c r="L89" s="5" t="s">
        <v>230</v>
      </c>
      <c r="M89" s="4">
        <f t="shared" si="13"/>
        <v>7.1</v>
      </c>
      <c r="N89" s="4">
        <v>1800</v>
      </c>
      <c r="O89" s="4">
        <v>904</v>
      </c>
      <c r="P89" s="5" t="s">
        <v>668</v>
      </c>
      <c r="Q89" s="4">
        <f t="shared" si="14"/>
        <v>12.555555555555555</v>
      </c>
      <c r="R89" s="6" t="s">
        <v>38</v>
      </c>
      <c r="S89" s="6">
        <v>2000</v>
      </c>
      <c r="T89" s="6">
        <v>1078</v>
      </c>
      <c r="U89" s="6" t="s">
        <v>669</v>
      </c>
      <c r="V89" s="4">
        <f t="shared" si="15"/>
        <v>16.170000000000002</v>
      </c>
      <c r="W89" s="6">
        <v>0</v>
      </c>
      <c r="X89" s="6">
        <v>1</v>
      </c>
      <c r="Y89" s="6">
        <v>0</v>
      </c>
      <c r="Z89" s="6">
        <f t="shared" si="16"/>
        <v>0</v>
      </c>
      <c r="AA89" s="6">
        <v>0</v>
      </c>
      <c r="AB89" s="6">
        <v>0</v>
      </c>
      <c r="AC89" s="7">
        <f t="shared" si="17"/>
        <v>39.775555555555556</v>
      </c>
      <c r="AD89" s="6" t="s">
        <v>29</v>
      </c>
      <c r="AE89" s="16" t="s">
        <v>670</v>
      </c>
    </row>
    <row r="90" spans="1:31" ht="62.25" customHeight="1">
      <c r="A90">
        <v>87</v>
      </c>
      <c r="B90" s="3" t="s">
        <v>671</v>
      </c>
      <c r="C90" s="3" t="s">
        <v>672</v>
      </c>
      <c r="D90" s="3" t="s">
        <v>673</v>
      </c>
      <c r="E90" s="3" t="s">
        <v>313</v>
      </c>
      <c r="F90" s="4">
        <v>600</v>
      </c>
      <c r="G90" s="4">
        <v>329</v>
      </c>
      <c r="H90" s="5" t="s">
        <v>674</v>
      </c>
      <c r="I90" s="4">
        <f t="shared" si="12"/>
        <v>5.4833333333333334</v>
      </c>
      <c r="J90" s="4">
        <v>600</v>
      </c>
      <c r="K90" s="4">
        <v>410</v>
      </c>
      <c r="L90" s="5" t="s">
        <v>675</v>
      </c>
      <c r="M90" s="4">
        <f t="shared" si="13"/>
        <v>10.25</v>
      </c>
      <c r="N90" s="4">
        <v>2400</v>
      </c>
      <c r="O90" s="4">
        <v>1600</v>
      </c>
      <c r="P90" s="5" t="s">
        <v>79</v>
      </c>
      <c r="Q90" s="4">
        <f t="shared" si="14"/>
        <v>16.666666666666668</v>
      </c>
      <c r="R90" s="6" t="s">
        <v>106</v>
      </c>
      <c r="S90" s="6">
        <v>1700</v>
      </c>
      <c r="T90" s="6">
        <v>978</v>
      </c>
      <c r="U90" s="6" t="s">
        <v>676</v>
      </c>
      <c r="V90" s="4">
        <f t="shared" si="15"/>
        <v>17.258823529411764</v>
      </c>
      <c r="W90" s="6">
        <v>0</v>
      </c>
      <c r="X90" s="6">
        <v>1</v>
      </c>
      <c r="Y90" s="6">
        <v>0</v>
      </c>
      <c r="Z90" s="6">
        <f t="shared" si="16"/>
        <v>0</v>
      </c>
      <c r="AA90" s="6" t="s">
        <v>677</v>
      </c>
      <c r="AB90" s="6">
        <v>0.08</v>
      </c>
      <c r="AC90" s="7">
        <f t="shared" si="17"/>
        <v>49.738823529411768</v>
      </c>
      <c r="AD90" s="6" t="s">
        <v>29</v>
      </c>
      <c r="AE90" s="13"/>
    </row>
    <row r="91" spans="1:31" s="29" customFormat="1" ht="78.75" customHeight="1">
      <c r="A91" s="23">
        <v>88</v>
      </c>
      <c r="B91" s="24" t="s">
        <v>678</v>
      </c>
      <c r="C91" s="24" t="s">
        <v>679</v>
      </c>
      <c r="D91" s="24" t="s">
        <v>680</v>
      </c>
      <c r="E91" s="24" t="s">
        <v>24</v>
      </c>
      <c r="F91" s="25">
        <v>600</v>
      </c>
      <c r="G91" s="25">
        <v>442</v>
      </c>
      <c r="H91" s="26" t="s">
        <v>681</v>
      </c>
      <c r="I91" s="25">
        <f t="shared" si="12"/>
        <v>7.3666666666666663</v>
      </c>
      <c r="J91" s="25">
        <v>600</v>
      </c>
      <c r="K91" s="25">
        <v>450</v>
      </c>
      <c r="L91" s="26" t="s">
        <v>322</v>
      </c>
      <c r="M91" s="25">
        <f t="shared" si="13"/>
        <v>11.25</v>
      </c>
      <c r="N91" s="25">
        <v>100</v>
      </c>
      <c r="O91" s="25">
        <v>70.900000000000006</v>
      </c>
      <c r="P91" s="26" t="s">
        <v>682</v>
      </c>
      <c r="Q91" s="25">
        <f t="shared" si="14"/>
        <v>17.725000000000001</v>
      </c>
      <c r="R91" s="27" t="s">
        <v>380</v>
      </c>
      <c r="S91" s="27">
        <v>1</v>
      </c>
      <c r="T91" s="27">
        <v>0</v>
      </c>
      <c r="U91" s="27">
        <v>0</v>
      </c>
      <c r="V91" s="25">
        <f t="shared" si="15"/>
        <v>0</v>
      </c>
      <c r="W91" s="27">
        <v>0</v>
      </c>
      <c r="X91" s="27">
        <v>1</v>
      </c>
      <c r="Y91" s="27">
        <v>0</v>
      </c>
      <c r="Z91" s="27">
        <f t="shared" si="16"/>
        <v>0</v>
      </c>
      <c r="AA91" s="27">
        <v>0</v>
      </c>
      <c r="AB91" s="27">
        <v>0</v>
      </c>
      <c r="AC91" s="28">
        <f t="shared" si="17"/>
        <v>36.341666666666669</v>
      </c>
      <c r="AD91" s="27" t="s">
        <v>29</v>
      </c>
      <c r="AE91" s="24" t="s">
        <v>683</v>
      </c>
    </row>
    <row r="92" spans="1:31" ht="144" customHeight="1">
      <c r="A92" s="2">
        <v>89</v>
      </c>
      <c r="B92" s="16" t="s">
        <v>684</v>
      </c>
      <c r="C92" s="16" t="s">
        <v>685</v>
      </c>
      <c r="D92" s="16" t="s">
        <v>686</v>
      </c>
      <c r="E92" s="3" t="s">
        <v>102</v>
      </c>
      <c r="F92" s="4">
        <v>600</v>
      </c>
      <c r="G92" s="4">
        <v>420</v>
      </c>
      <c r="H92" s="5" t="s">
        <v>143</v>
      </c>
      <c r="I92" s="4">
        <f t="shared" si="12"/>
        <v>7</v>
      </c>
      <c r="J92" s="4">
        <v>500</v>
      </c>
      <c r="K92" s="4">
        <v>353</v>
      </c>
      <c r="L92" s="5" t="s">
        <v>687</v>
      </c>
      <c r="M92" s="4">
        <f t="shared" si="13"/>
        <v>10.59</v>
      </c>
      <c r="N92" s="4">
        <v>3900</v>
      </c>
      <c r="O92" s="4">
        <v>2913</v>
      </c>
      <c r="P92" s="5" t="s">
        <v>688</v>
      </c>
      <c r="Q92" s="4">
        <f t="shared" si="14"/>
        <v>18.673076923076923</v>
      </c>
      <c r="R92" s="6" t="s">
        <v>38</v>
      </c>
      <c r="S92" s="6">
        <v>1600</v>
      </c>
      <c r="T92" s="6">
        <v>1054</v>
      </c>
      <c r="U92" s="6" t="s">
        <v>689</v>
      </c>
      <c r="V92" s="4">
        <f t="shared" si="15"/>
        <v>19.762499999999999</v>
      </c>
      <c r="W92" s="6">
        <v>0</v>
      </c>
      <c r="X92" s="6">
        <v>1</v>
      </c>
      <c r="Y92" s="6">
        <v>0</v>
      </c>
      <c r="Z92" s="6">
        <f t="shared" si="16"/>
        <v>0</v>
      </c>
      <c r="AA92" s="6" t="s">
        <v>690</v>
      </c>
      <c r="AB92" s="6">
        <v>4.3499999999999996</v>
      </c>
      <c r="AC92" s="7">
        <f t="shared" si="17"/>
        <v>60.37557692307692</v>
      </c>
      <c r="AD92" s="6" t="s">
        <v>29</v>
      </c>
      <c r="AE92" s="16" t="s">
        <v>691</v>
      </c>
    </row>
    <row r="93" spans="1:31" s="37" customFormat="1" ht="94.5" customHeight="1">
      <c r="A93" s="38">
        <v>90</v>
      </c>
      <c r="B93" s="32" t="s">
        <v>692</v>
      </c>
      <c r="C93" s="32" t="s">
        <v>693</v>
      </c>
      <c r="D93" s="32" t="s">
        <v>694</v>
      </c>
      <c r="E93" s="32" t="s">
        <v>43</v>
      </c>
      <c r="F93" s="33">
        <v>600</v>
      </c>
      <c r="G93" s="33">
        <v>400</v>
      </c>
      <c r="H93" s="34" t="s">
        <v>79</v>
      </c>
      <c r="I93" s="33">
        <f t="shared" si="12"/>
        <v>6.666666666666667</v>
      </c>
      <c r="J93" s="33">
        <v>600</v>
      </c>
      <c r="K93" s="33">
        <v>306</v>
      </c>
      <c r="L93" s="34" t="s">
        <v>378</v>
      </c>
      <c r="M93" s="33">
        <f t="shared" si="13"/>
        <v>7.65</v>
      </c>
      <c r="N93" s="33">
        <v>1400</v>
      </c>
      <c r="O93" s="33">
        <v>610</v>
      </c>
      <c r="P93" s="34" t="s">
        <v>695</v>
      </c>
      <c r="Q93" s="33">
        <f t="shared" si="14"/>
        <v>10.892857142857142</v>
      </c>
      <c r="R93" s="35" t="s">
        <v>696</v>
      </c>
      <c r="S93" s="35">
        <v>100</v>
      </c>
      <c r="T93" s="35">
        <v>78.2</v>
      </c>
      <c r="U93" s="35" t="s">
        <v>152</v>
      </c>
      <c r="V93" s="33">
        <f t="shared" si="15"/>
        <v>23.46</v>
      </c>
      <c r="W93" s="35" t="s">
        <v>697</v>
      </c>
      <c r="X93" s="35">
        <v>500</v>
      </c>
      <c r="Y93" s="35">
        <v>389</v>
      </c>
      <c r="Z93" s="35">
        <f t="shared" si="16"/>
        <v>7.78</v>
      </c>
      <c r="AA93" s="35" t="s">
        <v>698</v>
      </c>
      <c r="AB93" s="35">
        <v>3.02</v>
      </c>
      <c r="AC93" s="36">
        <f t="shared" si="17"/>
        <v>59.469523809523807</v>
      </c>
      <c r="AD93" s="35" t="s">
        <v>29</v>
      </c>
      <c r="AE93" s="32" t="s">
        <v>699</v>
      </c>
    </row>
    <row r="94" spans="1:31" ht="83.25" customHeight="1">
      <c r="A94">
        <v>91</v>
      </c>
      <c r="B94" s="3" t="s">
        <v>700</v>
      </c>
      <c r="C94" s="3" t="s">
        <v>701</v>
      </c>
      <c r="D94" s="3" t="s">
        <v>702</v>
      </c>
      <c r="E94" s="3" t="s">
        <v>78</v>
      </c>
      <c r="F94" s="4">
        <v>600</v>
      </c>
      <c r="G94" s="4">
        <v>377</v>
      </c>
      <c r="H94" s="5" t="s">
        <v>703</v>
      </c>
      <c r="I94" s="4">
        <f t="shared" si="12"/>
        <v>6.2833333333333332</v>
      </c>
      <c r="J94" s="4">
        <v>600</v>
      </c>
      <c r="K94" s="4">
        <v>334</v>
      </c>
      <c r="L94" s="5" t="s">
        <v>540</v>
      </c>
      <c r="M94" s="4">
        <f t="shared" si="13"/>
        <v>8.35</v>
      </c>
      <c r="N94" s="4">
        <v>2400</v>
      </c>
      <c r="O94" s="4">
        <v>1731</v>
      </c>
      <c r="P94" s="5" t="s">
        <v>704</v>
      </c>
      <c r="Q94" s="4">
        <f t="shared" si="14"/>
        <v>18.03125</v>
      </c>
      <c r="R94" s="6" t="s">
        <v>106</v>
      </c>
      <c r="S94" s="6">
        <v>100</v>
      </c>
      <c r="T94" s="6">
        <v>72</v>
      </c>
      <c r="U94" s="6" t="s">
        <v>509</v>
      </c>
      <c r="V94" s="4">
        <f t="shared" si="15"/>
        <v>21.6</v>
      </c>
      <c r="W94" s="6">
        <v>0</v>
      </c>
      <c r="X94" s="6">
        <v>1</v>
      </c>
      <c r="Y94" s="6">
        <v>0</v>
      </c>
      <c r="Z94" s="6">
        <f t="shared" si="16"/>
        <v>0</v>
      </c>
      <c r="AA94" s="6">
        <v>0</v>
      </c>
      <c r="AB94" s="6">
        <v>0</v>
      </c>
      <c r="AC94" s="7">
        <f t="shared" si="17"/>
        <v>54.264583333333334</v>
      </c>
      <c r="AD94" s="6" t="s">
        <v>29</v>
      </c>
      <c r="AE94" s="13"/>
    </row>
    <row r="95" spans="1:31" ht="97.5" customHeight="1">
      <c r="A95" s="2">
        <v>92</v>
      </c>
      <c r="B95" s="3" t="s">
        <v>705</v>
      </c>
      <c r="C95" s="3" t="s">
        <v>706</v>
      </c>
      <c r="D95" s="3" t="s">
        <v>707</v>
      </c>
      <c r="E95" s="3" t="s">
        <v>617</v>
      </c>
      <c r="F95" s="4">
        <v>750</v>
      </c>
      <c r="G95" s="4">
        <v>440</v>
      </c>
      <c r="H95" s="5" t="s">
        <v>574</v>
      </c>
      <c r="I95" s="4">
        <f t="shared" si="12"/>
        <v>5.8666666666666663</v>
      </c>
      <c r="J95" s="4">
        <v>900</v>
      </c>
      <c r="K95" s="4">
        <v>334</v>
      </c>
      <c r="L95" s="5" t="s">
        <v>708</v>
      </c>
      <c r="M95" s="4">
        <f t="shared" si="13"/>
        <v>5.5666666666666664</v>
      </c>
      <c r="N95" s="4">
        <v>1400</v>
      </c>
      <c r="O95" s="4">
        <v>647</v>
      </c>
      <c r="P95" s="5" t="s">
        <v>709</v>
      </c>
      <c r="Q95" s="4">
        <f t="shared" si="14"/>
        <v>11.553571428571429</v>
      </c>
      <c r="R95" s="6" t="s">
        <v>106</v>
      </c>
      <c r="S95" s="6">
        <v>800</v>
      </c>
      <c r="T95" s="6">
        <v>423</v>
      </c>
      <c r="U95" s="6" t="s">
        <v>710</v>
      </c>
      <c r="V95" s="4">
        <f t="shared" si="15"/>
        <v>15.862500000000001</v>
      </c>
      <c r="W95" s="6">
        <v>0</v>
      </c>
      <c r="X95" s="6">
        <v>1</v>
      </c>
      <c r="Y95" s="6">
        <v>0</v>
      </c>
      <c r="Z95" s="6">
        <f t="shared" si="16"/>
        <v>0</v>
      </c>
      <c r="AA95" s="6" t="s">
        <v>711</v>
      </c>
      <c r="AB95" s="6">
        <v>10</v>
      </c>
      <c r="AC95" s="7">
        <f t="shared" si="17"/>
        <v>48.849404761904765</v>
      </c>
      <c r="AD95" s="6" t="s">
        <v>29</v>
      </c>
      <c r="AE95" s="13"/>
    </row>
    <row r="96" spans="1:31" s="37" customFormat="1" ht="80.25" customHeight="1">
      <c r="A96" s="38">
        <v>93</v>
      </c>
      <c r="B96" s="32" t="s">
        <v>712</v>
      </c>
      <c r="C96" s="32" t="s">
        <v>713</v>
      </c>
      <c r="D96" s="32" t="s">
        <v>714</v>
      </c>
      <c r="E96" s="32" t="s">
        <v>313</v>
      </c>
      <c r="F96" s="33">
        <v>600</v>
      </c>
      <c r="G96" s="33">
        <v>272</v>
      </c>
      <c r="H96" s="34" t="s">
        <v>715</v>
      </c>
      <c r="I96" s="33">
        <f t="shared" si="12"/>
        <v>4.5333333333333332</v>
      </c>
      <c r="J96" s="33">
        <v>600</v>
      </c>
      <c r="K96" s="33">
        <v>339</v>
      </c>
      <c r="L96" s="34" t="s">
        <v>716</v>
      </c>
      <c r="M96" s="33">
        <f t="shared" si="13"/>
        <v>8.4749999999999996</v>
      </c>
      <c r="N96" s="33">
        <v>1800</v>
      </c>
      <c r="O96" s="33">
        <v>854</v>
      </c>
      <c r="P96" s="34" t="s">
        <v>609</v>
      </c>
      <c r="Q96" s="33">
        <f t="shared" si="14"/>
        <v>11.861111111111111</v>
      </c>
      <c r="R96" s="35" t="s">
        <v>717</v>
      </c>
      <c r="S96" s="35">
        <v>1100</v>
      </c>
      <c r="T96" s="35">
        <v>656</v>
      </c>
      <c r="U96" s="35" t="s">
        <v>718</v>
      </c>
      <c r="V96" s="33">
        <f t="shared" si="15"/>
        <v>17.890909090909091</v>
      </c>
      <c r="W96" s="35">
        <v>0</v>
      </c>
      <c r="X96" s="35">
        <v>1</v>
      </c>
      <c r="Y96" s="35">
        <v>0</v>
      </c>
      <c r="Z96" s="35">
        <f t="shared" si="16"/>
        <v>0</v>
      </c>
      <c r="AA96" s="35">
        <v>0</v>
      </c>
      <c r="AB96" s="35">
        <v>0</v>
      </c>
      <c r="AC96" s="36">
        <f t="shared" si="17"/>
        <v>42.760353535353531</v>
      </c>
      <c r="AD96" s="35" t="s">
        <v>29</v>
      </c>
      <c r="AE96" s="32" t="s">
        <v>719</v>
      </c>
    </row>
    <row r="97" spans="1:31" s="37" customFormat="1" ht="102.75" customHeight="1">
      <c r="A97" s="38">
        <v>94</v>
      </c>
      <c r="B97" s="32" t="s">
        <v>720</v>
      </c>
      <c r="C97" s="32" t="s">
        <v>721</v>
      </c>
      <c r="D97" s="32" t="s">
        <v>722</v>
      </c>
      <c r="E97" s="32" t="s">
        <v>119</v>
      </c>
      <c r="F97" s="33">
        <v>600</v>
      </c>
      <c r="G97" s="33">
        <v>333</v>
      </c>
      <c r="H97" s="34" t="s">
        <v>174</v>
      </c>
      <c r="I97" s="33">
        <f t="shared" si="12"/>
        <v>5.55</v>
      </c>
      <c r="J97" s="33">
        <v>600</v>
      </c>
      <c r="K97" s="33">
        <v>278</v>
      </c>
      <c r="L97" s="34" t="s">
        <v>723</v>
      </c>
      <c r="M97" s="33">
        <f t="shared" si="13"/>
        <v>6.95</v>
      </c>
      <c r="N97" s="33">
        <v>1800</v>
      </c>
      <c r="O97" s="33">
        <v>957</v>
      </c>
      <c r="P97" s="34" t="s">
        <v>594</v>
      </c>
      <c r="Q97" s="33">
        <f t="shared" si="14"/>
        <v>13.291666666666666</v>
      </c>
      <c r="R97" s="35" t="s">
        <v>724</v>
      </c>
      <c r="S97" s="35">
        <v>800</v>
      </c>
      <c r="T97" s="35">
        <v>550</v>
      </c>
      <c r="U97" s="35" t="s">
        <v>725</v>
      </c>
      <c r="V97" s="33">
        <f t="shared" si="15"/>
        <v>20.625</v>
      </c>
      <c r="W97" s="35">
        <v>0</v>
      </c>
      <c r="X97" s="35">
        <v>1</v>
      </c>
      <c r="Y97" s="35">
        <v>0</v>
      </c>
      <c r="Z97" s="35">
        <f t="shared" si="16"/>
        <v>0</v>
      </c>
      <c r="AA97" s="35">
        <v>0</v>
      </c>
      <c r="AB97" s="35">
        <v>0</v>
      </c>
      <c r="AC97" s="36">
        <f t="shared" si="17"/>
        <v>46.416666666666664</v>
      </c>
      <c r="AD97" s="35" t="s">
        <v>29</v>
      </c>
      <c r="AE97" s="32" t="s">
        <v>726</v>
      </c>
    </row>
    <row r="98" spans="1:31" s="37" customFormat="1" ht="63" customHeight="1">
      <c r="A98" s="37">
        <v>95</v>
      </c>
      <c r="B98" s="32" t="s">
        <v>727</v>
      </c>
      <c r="C98" s="32" t="s">
        <v>728</v>
      </c>
      <c r="D98" s="32" t="s">
        <v>729</v>
      </c>
      <c r="E98" s="32" t="s">
        <v>313</v>
      </c>
      <c r="F98" s="33">
        <v>600</v>
      </c>
      <c r="G98" s="33">
        <v>304</v>
      </c>
      <c r="H98" s="34" t="s">
        <v>300</v>
      </c>
      <c r="I98" s="33">
        <f t="shared" si="12"/>
        <v>5.0666666666666664</v>
      </c>
      <c r="J98" s="33">
        <v>600</v>
      </c>
      <c r="K98" s="33">
        <v>300</v>
      </c>
      <c r="L98" s="34" t="s">
        <v>87</v>
      </c>
      <c r="M98" s="33">
        <f t="shared" si="13"/>
        <v>7.5</v>
      </c>
      <c r="N98" s="33">
        <v>1800</v>
      </c>
      <c r="O98" s="33">
        <v>863</v>
      </c>
      <c r="P98" s="34" t="s">
        <v>730</v>
      </c>
      <c r="Q98" s="33">
        <f t="shared" si="14"/>
        <v>11.986111111111111</v>
      </c>
      <c r="R98" s="35" t="s">
        <v>217</v>
      </c>
      <c r="S98" s="35">
        <v>100</v>
      </c>
      <c r="T98" s="35">
        <v>61.7</v>
      </c>
      <c r="U98" s="35" t="s">
        <v>731</v>
      </c>
      <c r="V98" s="33">
        <f t="shared" si="15"/>
        <v>18.510000000000002</v>
      </c>
      <c r="W98" s="35">
        <v>0</v>
      </c>
      <c r="X98" s="35">
        <v>1</v>
      </c>
      <c r="Y98" s="35">
        <v>0</v>
      </c>
      <c r="Z98" s="35">
        <f t="shared" si="16"/>
        <v>0</v>
      </c>
      <c r="AA98" s="35" t="s">
        <v>733</v>
      </c>
      <c r="AB98" s="35">
        <v>1.87</v>
      </c>
      <c r="AC98" s="36">
        <f t="shared" si="17"/>
        <v>44.93277777777778</v>
      </c>
      <c r="AD98" s="35" t="s">
        <v>29</v>
      </c>
      <c r="AE98" s="32" t="s">
        <v>732</v>
      </c>
    </row>
    <row r="99" spans="1:31" ht="79.5" customHeight="1">
      <c r="A99" s="2">
        <v>96</v>
      </c>
      <c r="B99" s="3" t="s">
        <v>734</v>
      </c>
      <c r="C99" s="3" t="s">
        <v>735</v>
      </c>
      <c r="D99" s="3" t="s">
        <v>736</v>
      </c>
      <c r="E99" s="3" t="s">
        <v>102</v>
      </c>
      <c r="F99" s="4">
        <v>600</v>
      </c>
      <c r="G99" s="4">
        <v>288</v>
      </c>
      <c r="H99" s="5" t="s">
        <v>737</v>
      </c>
      <c r="I99" s="4">
        <f t="shared" si="12"/>
        <v>4.8</v>
      </c>
      <c r="J99" s="4">
        <v>600</v>
      </c>
      <c r="K99" s="4">
        <v>321</v>
      </c>
      <c r="L99" s="5" t="s">
        <v>738</v>
      </c>
      <c r="M99" s="4">
        <f t="shared" si="13"/>
        <v>8.0250000000000004</v>
      </c>
      <c r="N99" s="4">
        <v>2500</v>
      </c>
      <c r="O99" s="4">
        <v>1356</v>
      </c>
      <c r="P99" s="5" t="s">
        <v>739</v>
      </c>
      <c r="Q99" s="4">
        <f t="shared" si="14"/>
        <v>13.56</v>
      </c>
      <c r="R99" s="6" t="s">
        <v>112</v>
      </c>
      <c r="S99" s="6">
        <v>2000</v>
      </c>
      <c r="T99" s="6">
        <v>1344</v>
      </c>
      <c r="U99" s="6" t="s">
        <v>740</v>
      </c>
      <c r="V99" s="4">
        <f t="shared" si="15"/>
        <v>20.16</v>
      </c>
      <c r="W99" s="6">
        <v>0</v>
      </c>
      <c r="X99" s="6">
        <v>1</v>
      </c>
      <c r="Y99" s="6">
        <v>0</v>
      </c>
      <c r="Z99" s="6">
        <f t="shared" si="16"/>
        <v>0</v>
      </c>
      <c r="AA99" s="6" t="s">
        <v>741</v>
      </c>
      <c r="AB99" s="6">
        <v>0.43</v>
      </c>
      <c r="AC99" s="7">
        <f t="shared" si="17"/>
        <v>46.974999999999994</v>
      </c>
      <c r="AD99" s="6" t="s">
        <v>29</v>
      </c>
      <c r="AE99" s="13"/>
    </row>
    <row r="100" spans="1:31" ht="94.5" customHeight="1">
      <c r="A100" s="2">
        <v>97</v>
      </c>
      <c r="B100" s="3" t="s">
        <v>742</v>
      </c>
      <c r="C100" s="3" t="s">
        <v>743</v>
      </c>
      <c r="D100" s="3" t="s">
        <v>744</v>
      </c>
      <c r="E100" s="3" t="s">
        <v>102</v>
      </c>
      <c r="F100" s="4">
        <v>600</v>
      </c>
      <c r="G100" s="4">
        <v>468</v>
      </c>
      <c r="H100" s="5" t="s">
        <v>48</v>
      </c>
      <c r="I100" s="4">
        <f t="shared" si="12"/>
        <v>7.8</v>
      </c>
      <c r="J100" s="4">
        <v>600</v>
      </c>
      <c r="K100" s="4">
        <v>321</v>
      </c>
      <c r="L100" s="5" t="s">
        <v>738</v>
      </c>
      <c r="M100" s="4">
        <f t="shared" si="13"/>
        <v>8.0250000000000004</v>
      </c>
      <c r="N100" s="4">
        <v>2600</v>
      </c>
      <c r="O100" s="4">
        <v>1714</v>
      </c>
      <c r="P100" s="5" t="s">
        <v>745</v>
      </c>
      <c r="Q100" s="4">
        <f t="shared" si="14"/>
        <v>16.48076923076923</v>
      </c>
      <c r="R100" s="6" t="s">
        <v>38</v>
      </c>
      <c r="S100" s="6">
        <v>1800</v>
      </c>
      <c r="T100" s="6">
        <v>1147</v>
      </c>
      <c r="U100" s="6" t="s">
        <v>746</v>
      </c>
      <c r="V100" s="4">
        <f t="shared" si="15"/>
        <v>19.116666666666667</v>
      </c>
      <c r="W100" s="6">
        <v>0</v>
      </c>
      <c r="X100" s="6">
        <v>1</v>
      </c>
      <c r="Y100" s="6">
        <v>0</v>
      </c>
      <c r="Z100" s="6">
        <f t="shared" si="16"/>
        <v>0</v>
      </c>
      <c r="AA100" s="6" t="s">
        <v>747</v>
      </c>
      <c r="AB100" s="6">
        <v>3.66</v>
      </c>
      <c r="AC100" s="7">
        <f t="shared" si="17"/>
        <v>55.082435897435893</v>
      </c>
      <c r="AD100" s="6" t="s">
        <v>29</v>
      </c>
      <c r="AE100" s="13"/>
    </row>
    <row r="101" spans="1:31" s="37" customFormat="1" ht="83.25" customHeight="1">
      <c r="A101" s="38">
        <v>98</v>
      </c>
      <c r="B101" s="32" t="s">
        <v>748</v>
      </c>
      <c r="C101" s="32" t="s">
        <v>749</v>
      </c>
      <c r="D101" s="32" t="s">
        <v>750</v>
      </c>
      <c r="E101" s="32" t="s">
        <v>313</v>
      </c>
      <c r="F101" s="33">
        <v>600</v>
      </c>
      <c r="G101" s="33">
        <v>451</v>
      </c>
      <c r="H101" s="34" t="s">
        <v>751</v>
      </c>
      <c r="I101" s="33">
        <f t="shared" si="12"/>
        <v>7.5166666666666666</v>
      </c>
      <c r="J101" s="33">
        <v>600</v>
      </c>
      <c r="K101" s="33">
        <v>295</v>
      </c>
      <c r="L101" s="34" t="s">
        <v>752</v>
      </c>
      <c r="M101" s="33">
        <f t="shared" si="13"/>
        <v>7.375</v>
      </c>
      <c r="N101" s="33">
        <v>1</v>
      </c>
      <c r="O101" s="33">
        <v>0</v>
      </c>
      <c r="P101" s="34">
        <v>0</v>
      </c>
      <c r="Q101" s="33">
        <f t="shared" si="14"/>
        <v>0</v>
      </c>
      <c r="R101" s="35" t="s">
        <v>278</v>
      </c>
      <c r="S101" s="35">
        <v>1</v>
      </c>
      <c r="T101" s="35">
        <v>0</v>
      </c>
      <c r="U101" s="35">
        <v>0</v>
      </c>
      <c r="V101" s="33">
        <f t="shared" si="15"/>
        <v>0</v>
      </c>
      <c r="W101" s="35">
        <v>0</v>
      </c>
      <c r="X101" s="35">
        <v>1</v>
      </c>
      <c r="Y101" s="35">
        <v>0</v>
      </c>
      <c r="Z101" s="35">
        <f t="shared" si="16"/>
        <v>0</v>
      </c>
      <c r="AA101" s="35">
        <v>0</v>
      </c>
      <c r="AB101" s="35">
        <v>0</v>
      </c>
      <c r="AC101" s="36">
        <f t="shared" si="17"/>
        <v>14.891666666666666</v>
      </c>
      <c r="AD101" s="35" t="s">
        <v>29</v>
      </c>
      <c r="AE101" s="32" t="s">
        <v>753</v>
      </c>
    </row>
    <row r="102" spans="1:31" s="37" customFormat="1" ht="80.25" customHeight="1">
      <c r="A102" s="37">
        <v>99</v>
      </c>
      <c r="B102" s="32" t="s">
        <v>754</v>
      </c>
      <c r="C102" s="32" t="s">
        <v>755</v>
      </c>
      <c r="D102" s="32" t="s">
        <v>756</v>
      </c>
      <c r="E102" s="32" t="s">
        <v>94</v>
      </c>
      <c r="F102" s="33">
        <v>600</v>
      </c>
      <c r="G102" s="33">
        <v>279</v>
      </c>
      <c r="H102" s="34" t="s">
        <v>544</v>
      </c>
      <c r="I102" s="33">
        <f t="shared" si="12"/>
        <v>4.6500000000000004</v>
      </c>
      <c r="J102" s="33">
        <v>600</v>
      </c>
      <c r="K102" s="33">
        <v>294</v>
      </c>
      <c r="L102" s="34" t="s">
        <v>757</v>
      </c>
      <c r="M102" s="33">
        <f t="shared" si="13"/>
        <v>7.35</v>
      </c>
      <c r="N102" s="33">
        <v>1800</v>
      </c>
      <c r="O102" s="33">
        <v>1053</v>
      </c>
      <c r="P102" s="34" t="s">
        <v>758</v>
      </c>
      <c r="Q102" s="33">
        <f t="shared" si="14"/>
        <v>14.625</v>
      </c>
      <c r="R102" s="35" t="s">
        <v>759</v>
      </c>
      <c r="S102" s="35">
        <v>1000</v>
      </c>
      <c r="T102" s="35">
        <v>549</v>
      </c>
      <c r="U102" s="35" t="s">
        <v>760</v>
      </c>
      <c r="V102" s="33">
        <f t="shared" si="15"/>
        <v>16.47</v>
      </c>
      <c r="W102" s="35">
        <v>0</v>
      </c>
      <c r="X102" s="35">
        <v>1</v>
      </c>
      <c r="Y102" s="35">
        <v>0</v>
      </c>
      <c r="Z102" s="35">
        <f t="shared" si="16"/>
        <v>0</v>
      </c>
      <c r="AA102" s="35">
        <v>0</v>
      </c>
      <c r="AB102" s="35">
        <v>0</v>
      </c>
      <c r="AC102" s="36">
        <f t="shared" si="17"/>
        <v>43.094999999999999</v>
      </c>
      <c r="AD102" s="35" t="s">
        <v>29</v>
      </c>
      <c r="AE102" s="32" t="s">
        <v>761</v>
      </c>
    </row>
    <row r="103" spans="1:31" ht="97.5">
      <c r="A103" s="2">
        <v>100</v>
      </c>
      <c r="B103" s="3" t="s">
        <v>762</v>
      </c>
      <c r="C103" s="3" t="s">
        <v>763</v>
      </c>
      <c r="D103" s="3" t="s">
        <v>764</v>
      </c>
      <c r="E103" s="3" t="s">
        <v>499</v>
      </c>
      <c r="F103" s="4">
        <v>750</v>
      </c>
      <c r="G103" s="4">
        <v>432</v>
      </c>
      <c r="H103" s="5" t="s">
        <v>765</v>
      </c>
      <c r="I103" s="4">
        <f t="shared" si="12"/>
        <v>5.76</v>
      </c>
      <c r="J103" s="4">
        <v>900</v>
      </c>
      <c r="K103" s="4">
        <v>392</v>
      </c>
      <c r="L103" s="5" t="s">
        <v>393</v>
      </c>
      <c r="M103" s="4">
        <f t="shared" si="13"/>
        <v>6.5333333333333332</v>
      </c>
      <c r="N103" s="4">
        <v>1400</v>
      </c>
      <c r="O103" s="4">
        <v>697</v>
      </c>
      <c r="P103" s="5" t="s">
        <v>766</v>
      </c>
      <c r="Q103" s="4">
        <f t="shared" si="14"/>
        <v>12.446428571428571</v>
      </c>
      <c r="R103" s="6" t="s">
        <v>38</v>
      </c>
      <c r="S103" s="6">
        <v>2000</v>
      </c>
      <c r="T103" s="6">
        <v>1307</v>
      </c>
      <c r="U103" s="6" t="s">
        <v>767</v>
      </c>
      <c r="V103" s="4">
        <f t="shared" si="15"/>
        <v>19.605</v>
      </c>
      <c r="W103" s="6">
        <v>0</v>
      </c>
      <c r="X103" s="6">
        <v>1</v>
      </c>
      <c r="Y103" s="6">
        <v>0</v>
      </c>
      <c r="Z103" s="6">
        <f t="shared" si="16"/>
        <v>0</v>
      </c>
      <c r="AA103" s="6" t="s">
        <v>768</v>
      </c>
      <c r="AB103" s="6">
        <v>4.88</v>
      </c>
      <c r="AC103" s="7">
        <f t="shared" si="17"/>
        <v>49.224761904761905</v>
      </c>
      <c r="AD103" s="6" t="s">
        <v>29</v>
      </c>
      <c r="AE103" s="13"/>
    </row>
    <row r="104" spans="1:31" ht="81.75" customHeight="1">
      <c r="A104" s="2">
        <v>101</v>
      </c>
      <c r="B104" s="3" t="s">
        <v>769</v>
      </c>
      <c r="C104" s="3" t="s">
        <v>770</v>
      </c>
      <c r="D104" s="3" t="s">
        <v>771</v>
      </c>
      <c r="E104" s="3" t="s">
        <v>772</v>
      </c>
      <c r="F104" s="4">
        <v>750</v>
      </c>
      <c r="G104" s="4">
        <v>308</v>
      </c>
      <c r="H104" s="5" t="s">
        <v>773</v>
      </c>
      <c r="I104" s="4">
        <f t="shared" si="12"/>
        <v>4.1066666666666665</v>
      </c>
      <c r="J104" s="4">
        <v>900</v>
      </c>
      <c r="K104" s="4">
        <v>448</v>
      </c>
      <c r="L104" s="5" t="s">
        <v>587</v>
      </c>
      <c r="M104" s="4">
        <f t="shared" si="13"/>
        <v>7.4666666666666668</v>
      </c>
      <c r="N104" s="4">
        <v>1800</v>
      </c>
      <c r="O104" s="4">
        <v>910</v>
      </c>
      <c r="P104" s="5" t="s">
        <v>774</v>
      </c>
      <c r="Q104" s="4">
        <f t="shared" si="14"/>
        <v>12.638888888888889</v>
      </c>
      <c r="R104" s="6" t="s">
        <v>38</v>
      </c>
      <c r="S104" s="6">
        <v>2000</v>
      </c>
      <c r="T104" s="6">
        <v>1331</v>
      </c>
      <c r="U104" s="6" t="s">
        <v>775</v>
      </c>
      <c r="V104" s="4">
        <f t="shared" si="15"/>
        <v>19.965</v>
      </c>
      <c r="W104" s="6">
        <v>0</v>
      </c>
      <c r="X104" s="6">
        <v>1</v>
      </c>
      <c r="Y104" s="6">
        <v>0</v>
      </c>
      <c r="Z104" s="6">
        <f t="shared" si="16"/>
        <v>0</v>
      </c>
      <c r="AA104" s="6" t="s">
        <v>776</v>
      </c>
      <c r="AB104" s="6">
        <v>1.7</v>
      </c>
      <c r="AC104" s="7">
        <f t="shared" si="17"/>
        <v>45.877222222222223</v>
      </c>
      <c r="AD104" s="6" t="s">
        <v>29</v>
      </c>
      <c r="AE104" s="13"/>
    </row>
    <row r="105" spans="1:31" s="37" customFormat="1" ht="79.5" customHeight="1">
      <c r="A105" s="38">
        <v>102</v>
      </c>
      <c r="B105" s="32" t="s">
        <v>777</v>
      </c>
      <c r="C105" s="32" t="s">
        <v>778</v>
      </c>
      <c r="D105" s="32" t="s">
        <v>779</v>
      </c>
      <c r="E105" s="32" t="s">
        <v>313</v>
      </c>
      <c r="F105" s="33">
        <v>1</v>
      </c>
      <c r="G105" s="33">
        <v>0</v>
      </c>
      <c r="H105" s="34">
        <v>0</v>
      </c>
      <c r="I105" s="33">
        <f t="shared" si="12"/>
        <v>0</v>
      </c>
      <c r="J105" s="33">
        <v>1</v>
      </c>
      <c r="K105" s="33">
        <v>0</v>
      </c>
      <c r="L105" s="34">
        <v>0</v>
      </c>
      <c r="M105" s="33">
        <f t="shared" si="13"/>
        <v>0</v>
      </c>
      <c r="N105" s="33">
        <v>1</v>
      </c>
      <c r="O105" s="33">
        <v>0</v>
      </c>
      <c r="P105" s="34">
        <v>0</v>
      </c>
      <c r="Q105" s="33">
        <f t="shared" si="14"/>
        <v>0</v>
      </c>
      <c r="R105" s="35">
        <v>0</v>
      </c>
      <c r="S105" s="35">
        <v>1</v>
      </c>
      <c r="T105" s="35">
        <v>0</v>
      </c>
      <c r="U105" s="35">
        <v>0</v>
      </c>
      <c r="V105" s="33">
        <f t="shared" si="15"/>
        <v>0</v>
      </c>
      <c r="W105" s="35">
        <v>0</v>
      </c>
      <c r="X105" s="35">
        <v>1</v>
      </c>
      <c r="Y105" s="35">
        <v>0</v>
      </c>
      <c r="Z105" s="35">
        <f t="shared" si="16"/>
        <v>0</v>
      </c>
      <c r="AA105" s="35">
        <v>0</v>
      </c>
      <c r="AB105" s="35">
        <v>0</v>
      </c>
      <c r="AC105" s="36">
        <f t="shared" si="17"/>
        <v>0</v>
      </c>
      <c r="AD105" s="35" t="s">
        <v>57</v>
      </c>
      <c r="AE105" s="32" t="s">
        <v>780</v>
      </c>
    </row>
    <row r="106" spans="1:31" ht="82.5" customHeight="1">
      <c r="A106">
        <v>103</v>
      </c>
      <c r="B106" s="3" t="s">
        <v>781</v>
      </c>
      <c r="C106" s="3" t="s">
        <v>782</v>
      </c>
      <c r="D106" s="3" t="s">
        <v>783</v>
      </c>
      <c r="E106" s="3" t="s">
        <v>313</v>
      </c>
      <c r="F106" s="4">
        <v>600</v>
      </c>
      <c r="G106" s="4">
        <v>473</v>
      </c>
      <c r="H106" s="5" t="s">
        <v>784</v>
      </c>
      <c r="I106" s="4">
        <f t="shared" si="12"/>
        <v>7.8833333333333337</v>
      </c>
      <c r="J106" s="4">
        <v>600</v>
      </c>
      <c r="K106" s="4">
        <v>442</v>
      </c>
      <c r="L106" s="5" t="s">
        <v>681</v>
      </c>
      <c r="M106" s="4">
        <f t="shared" si="13"/>
        <v>11.05</v>
      </c>
      <c r="N106" s="4">
        <v>1800</v>
      </c>
      <c r="O106" s="4">
        <v>1112</v>
      </c>
      <c r="P106" s="5" t="s">
        <v>785</v>
      </c>
      <c r="Q106" s="4">
        <f t="shared" si="14"/>
        <v>15.444444444444445</v>
      </c>
      <c r="R106" s="6" t="s">
        <v>176</v>
      </c>
      <c r="S106" s="6">
        <v>2000</v>
      </c>
      <c r="T106" s="6">
        <v>1384</v>
      </c>
      <c r="U106" s="6" t="s">
        <v>786</v>
      </c>
      <c r="V106" s="4">
        <f t="shared" si="15"/>
        <v>20.76</v>
      </c>
      <c r="W106" s="6">
        <v>0</v>
      </c>
      <c r="X106" s="6">
        <v>1</v>
      </c>
      <c r="Y106" s="6">
        <v>0</v>
      </c>
      <c r="Z106" s="6">
        <f t="shared" si="16"/>
        <v>0</v>
      </c>
      <c r="AA106" s="6">
        <v>0</v>
      </c>
      <c r="AB106" s="6">
        <v>0</v>
      </c>
      <c r="AC106" s="7">
        <f t="shared" si="17"/>
        <v>55.137777777777785</v>
      </c>
      <c r="AD106" s="6" t="s">
        <v>29</v>
      </c>
      <c r="AE106" s="16" t="s">
        <v>787</v>
      </c>
    </row>
    <row r="107" spans="1:31" ht="63.75" customHeight="1">
      <c r="A107" s="2">
        <v>104</v>
      </c>
      <c r="B107" s="3" t="s">
        <v>788</v>
      </c>
      <c r="C107" s="3" t="s">
        <v>789</v>
      </c>
      <c r="D107" s="3" t="s">
        <v>790</v>
      </c>
      <c r="E107" s="3" t="s">
        <v>102</v>
      </c>
      <c r="F107" s="4">
        <v>600</v>
      </c>
      <c r="G107" s="4">
        <v>390</v>
      </c>
      <c r="H107" s="5" t="s">
        <v>791</v>
      </c>
      <c r="I107" s="4">
        <f t="shared" si="12"/>
        <v>6.5</v>
      </c>
      <c r="J107" s="4">
        <v>600</v>
      </c>
      <c r="K107" s="4">
        <v>222</v>
      </c>
      <c r="L107" s="5" t="s">
        <v>792</v>
      </c>
      <c r="M107" s="4">
        <f t="shared" si="13"/>
        <v>5.55</v>
      </c>
      <c r="N107" s="4">
        <v>100</v>
      </c>
      <c r="O107" s="4">
        <v>67.7</v>
      </c>
      <c r="P107" s="5" t="s">
        <v>793</v>
      </c>
      <c r="Q107" s="4">
        <f t="shared" si="14"/>
        <v>16.925000000000001</v>
      </c>
      <c r="R107" s="6" t="s">
        <v>38</v>
      </c>
      <c r="S107" s="6">
        <v>2000</v>
      </c>
      <c r="T107" s="6">
        <v>1394</v>
      </c>
      <c r="U107" s="6" t="s">
        <v>794</v>
      </c>
      <c r="V107" s="4">
        <f t="shared" si="15"/>
        <v>20.91</v>
      </c>
      <c r="W107" s="6">
        <v>0</v>
      </c>
      <c r="X107" s="6">
        <v>1</v>
      </c>
      <c r="Y107" s="6">
        <v>0</v>
      </c>
      <c r="Z107" s="6">
        <f t="shared" si="16"/>
        <v>0</v>
      </c>
      <c r="AA107" s="6" t="s">
        <v>677</v>
      </c>
      <c r="AB107" s="6">
        <v>0.08</v>
      </c>
      <c r="AC107" s="7">
        <f t="shared" si="17"/>
        <v>49.965000000000003</v>
      </c>
      <c r="AD107" s="6" t="s">
        <v>29</v>
      </c>
      <c r="AE107" s="13"/>
    </row>
    <row r="108" spans="1:31" s="17" customFormat="1" ht="108.75" customHeight="1">
      <c r="A108" s="22">
        <v>105</v>
      </c>
      <c r="B108" s="16" t="s">
        <v>795</v>
      </c>
      <c r="C108" s="16" t="s">
        <v>796</v>
      </c>
      <c r="D108" s="16" t="s">
        <v>797</v>
      </c>
      <c r="E108" s="16" t="s">
        <v>164</v>
      </c>
      <c r="F108" s="18">
        <v>750</v>
      </c>
      <c r="G108" s="18">
        <v>322</v>
      </c>
      <c r="H108" s="19" t="s">
        <v>798</v>
      </c>
      <c r="I108" s="18">
        <f t="shared" si="12"/>
        <v>4.293333333333333</v>
      </c>
      <c r="J108" s="18">
        <v>900</v>
      </c>
      <c r="K108" s="18">
        <v>368</v>
      </c>
      <c r="L108" s="19" t="s">
        <v>799</v>
      </c>
      <c r="M108" s="18">
        <f t="shared" si="13"/>
        <v>6.1333333333333337</v>
      </c>
      <c r="N108" s="18">
        <v>1400</v>
      </c>
      <c r="O108" s="18">
        <v>500</v>
      </c>
      <c r="P108" s="19" t="s">
        <v>800</v>
      </c>
      <c r="Q108" s="18">
        <f t="shared" si="14"/>
        <v>8.9285714285714288</v>
      </c>
      <c r="R108" s="20" t="s">
        <v>38</v>
      </c>
      <c r="S108" s="20">
        <v>100</v>
      </c>
      <c r="T108" s="20">
        <v>59.31</v>
      </c>
      <c r="U108" s="20" t="s">
        <v>801</v>
      </c>
      <c r="V108" s="18">
        <f t="shared" si="15"/>
        <v>17.793000000000003</v>
      </c>
      <c r="W108" s="20">
        <v>0</v>
      </c>
      <c r="X108" s="20">
        <v>1</v>
      </c>
      <c r="Y108" s="20">
        <v>0</v>
      </c>
      <c r="Z108" s="20">
        <f t="shared" si="16"/>
        <v>0</v>
      </c>
      <c r="AA108" s="20">
        <v>0</v>
      </c>
      <c r="AB108" s="20">
        <v>0</v>
      </c>
      <c r="AC108" s="21">
        <f t="shared" si="17"/>
        <v>37.148238095238099</v>
      </c>
      <c r="AD108" s="20" t="s">
        <v>29</v>
      </c>
      <c r="AE108" s="16" t="s">
        <v>802</v>
      </c>
    </row>
    <row r="109" spans="1:31" ht="64.5" customHeight="1">
      <c r="A109" s="2">
        <v>106</v>
      </c>
      <c r="B109" s="3" t="s">
        <v>803</v>
      </c>
      <c r="C109" s="3" t="s">
        <v>804</v>
      </c>
      <c r="D109" s="3" t="s">
        <v>805</v>
      </c>
      <c r="E109" s="3" t="s">
        <v>34</v>
      </c>
      <c r="F109" s="4">
        <v>600</v>
      </c>
      <c r="G109" s="4">
        <v>268</v>
      </c>
      <c r="H109" s="5" t="s">
        <v>120</v>
      </c>
      <c r="I109" s="4">
        <f t="shared" si="12"/>
        <v>4.4666666666666668</v>
      </c>
      <c r="J109" s="4">
        <v>600</v>
      </c>
      <c r="K109" s="4">
        <v>264</v>
      </c>
      <c r="L109" s="5" t="s">
        <v>55</v>
      </c>
      <c r="M109" s="4">
        <f t="shared" si="13"/>
        <v>6.6</v>
      </c>
      <c r="N109" s="4">
        <v>1800</v>
      </c>
      <c r="O109" s="4">
        <v>939</v>
      </c>
      <c r="P109" s="5" t="s">
        <v>806</v>
      </c>
      <c r="Q109" s="4">
        <f t="shared" si="14"/>
        <v>13.041666666666666</v>
      </c>
      <c r="R109" s="6" t="s">
        <v>38</v>
      </c>
      <c r="S109" s="6">
        <v>100</v>
      </c>
      <c r="T109" s="6">
        <v>64</v>
      </c>
      <c r="U109" s="6" t="s">
        <v>177</v>
      </c>
      <c r="V109" s="4">
        <f t="shared" si="15"/>
        <v>19.2</v>
      </c>
      <c r="W109" s="6">
        <v>0</v>
      </c>
      <c r="X109" s="6">
        <v>1</v>
      </c>
      <c r="Y109" s="6">
        <v>0</v>
      </c>
      <c r="Z109" s="6">
        <f t="shared" si="16"/>
        <v>0</v>
      </c>
      <c r="AA109" s="6" t="s">
        <v>807</v>
      </c>
      <c r="AB109" s="6">
        <v>2.0699999999999998</v>
      </c>
      <c r="AC109" s="7">
        <f t="shared" si="17"/>
        <v>45.37833333333333</v>
      </c>
      <c r="AD109" s="6" t="s">
        <v>29</v>
      </c>
      <c r="AE109" s="13"/>
    </row>
    <row r="110" spans="1:31" ht="84" customHeight="1">
      <c r="A110">
        <v>107</v>
      </c>
      <c r="B110" s="3" t="s">
        <v>808</v>
      </c>
      <c r="C110" s="3" t="s">
        <v>809</v>
      </c>
      <c r="D110" s="3" t="s">
        <v>810</v>
      </c>
      <c r="E110" s="3" t="s">
        <v>772</v>
      </c>
      <c r="F110" s="4">
        <v>750</v>
      </c>
      <c r="G110" s="4">
        <v>407</v>
      </c>
      <c r="H110" s="5" t="s">
        <v>811</v>
      </c>
      <c r="I110" s="4">
        <f t="shared" si="12"/>
        <v>5.4266666666666667</v>
      </c>
      <c r="J110" s="4">
        <v>900</v>
      </c>
      <c r="K110" s="4">
        <v>401</v>
      </c>
      <c r="L110" s="5" t="s">
        <v>812</v>
      </c>
      <c r="M110" s="4">
        <f t="shared" si="13"/>
        <v>6.6833333333333336</v>
      </c>
      <c r="N110" s="4">
        <v>1400</v>
      </c>
      <c r="O110" s="4">
        <v>552</v>
      </c>
      <c r="P110" s="5" t="s">
        <v>813</v>
      </c>
      <c r="Q110" s="4">
        <f t="shared" si="14"/>
        <v>9.8571428571428577</v>
      </c>
      <c r="R110" s="6" t="s">
        <v>106</v>
      </c>
      <c r="S110" s="6">
        <v>100</v>
      </c>
      <c r="T110" s="6">
        <v>63.1</v>
      </c>
      <c r="U110" s="6" t="s">
        <v>814</v>
      </c>
      <c r="V110" s="4">
        <f t="shared" si="15"/>
        <v>18.93</v>
      </c>
      <c r="W110" s="6">
        <v>0</v>
      </c>
      <c r="X110" s="6">
        <v>1</v>
      </c>
      <c r="Y110" s="6">
        <v>0</v>
      </c>
      <c r="Z110" s="6">
        <f t="shared" si="16"/>
        <v>0</v>
      </c>
      <c r="AA110" s="6" t="s">
        <v>815</v>
      </c>
      <c r="AB110" s="6">
        <v>10</v>
      </c>
      <c r="AC110" s="7">
        <f t="shared" si="17"/>
        <v>50.897142857142853</v>
      </c>
      <c r="AD110" s="6" t="s">
        <v>29</v>
      </c>
      <c r="AE110" s="13"/>
    </row>
    <row r="111" spans="1:31" s="37" customFormat="1" ht="73.5" customHeight="1">
      <c r="A111" s="38">
        <v>108</v>
      </c>
      <c r="B111" s="32" t="s">
        <v>816</v>
      </c>
      <c r="C111" s="32" t="s">
        <v>817</v>
      </c>
      <c r="D111" s="32" t="s">
        <v>818</v>
      </c>
      <c r="E111" s="32" t="s">
        <v>53</v>
      </c>
      <c r="F111" s="33">
        <v>600</v>
      </c>
      <c r="G111" s="33">
        <v>438</v>
      </c>
      <c r="H111" s="34" t="s">
        <v>232</v>
      </c>
      <c r="I111" s="33">
        <f t="shared" si="12"/>
        <v>7.3</v>
      </c>
      <c r="J111" s="33">
        <v>600</v>
      </c>
      <c r="K111" s="33">
        <v>396</v>
      </c>
      <c r="L111" s="34" t="s">
        <v>55</v>
      </c>
      <c r="M111" s="33">
        <f t="shared" si="13"/>
        <v>9.9</v>
      </c>
      <c r="N111" s="33">
        <v>2600</v>
      </c>
      <c r="O111" s="33">
        <v>2092</v>
      </c>
      <c r="P111" s="34" t="s">
        <v>819</v>
      </c>
      <c r="Q111" s="33">
        <f t="shared" si="14"/>
        <v>20.115384615384617</v>
      </c>
      <c r="R111" s="35" t="s">
        <v>479</v>
      </c>
      <c r="S111" s="35">
        <v>1</v>
      </c>
      <c r="T111" s="35">
        <v>0</v>
      </c>
      <c r="U111" s="35">
        <v>0</v>
      </c>
      <c r="V111" s="33">
        <f t="shared" si="15"/>
        <v>0</v>
      </c>
      <c r="W111" s="35">
        <v>0</v>
      </c>
      <c r="X111" s="35">
        <v>1</v>
      </c>
      <c r="Y111" s="35">
        <v>0</v>
      </c>
      <c r="Z111" s="35">
        <f t="shared" si="16"/>
        <v>0</v>
      </c>
      <c r="AA111" s="35">
        <v>0</v>
      </c>
      <c r="AB111" s="35">
        <v>0</v>
      </c>
      <c r="AC111" s="36">
        <f t="shared" si="17"/>
        <v>37.315384615384616</v>
      </c>
      <c r="AD111" s="35" t="s">
        <v>29</v>
      </c>
      <c r="AE111" s="32" t="s">
        <v>820</v>
      </c>
    </row>
    <row r="112" spans="1:31" s="29" customFormat="1" ht="70.5" customHeight="1">
      <c r="A112" s="23">
        <v>109</v>
      </c>
      <c r="B112" s="24" t="s">
        <v>821</v>
      </c>
      <c r="C112" s="24" t="s">
        <v>822</v>
      </c>
      <c r="D112" s="24" t="s">
        <v>823</v>
      </c>
      <c r="E112" s="24" t="s">
        <v>24</v>
      </c>
      <c r="F112" s="25">
        <v>600</v>
      </c>
      <c r="G112" s="25">
        <v>441</v>
      </c>
      <c r="H112" s="26" t="s">
        <v>638</v>
      </c>
      <c r="I112" s="25">
        <f t="shared" si="12"/>
        <v>7.35</v>
      </c>
      <c r="J112" s="25">
        <v>600</v>
      </c>
      <c r="K112" s="25">
        <v>407</v>
      </c>
      <c r="L112" s="26" t="s">
        <v>266</v>
      </c>
      <c r="M112" s="25">
        <f t="shared" si="13"/>
        <v>10.175000000000001</v>
      </c>
      <c r="N112" s="25">
        <v>100</v>
      </c>
      <c r="O112" s="25">
        <v>77.2</v>
      </c>
      <c r="P112" s="26" t="s">
        <v>824</v>
      </c>
      <c r="Q112" s="25">
        <f t="shared" si="14"/>
        <v>19.3</v>
      </c>
      <c r="R112" s="27" t="s">
        <v>112</v>
      </c>
      <c r="S112" s="27">
        <v>1</v>
      </c>
      <c r="T112" s="27">
        <v>0</v>
      </c>
      <c r="U112" s="27">
        <v>0</v>
      </c>
      <c r="V112" s="25">
        <f t="shared" si="15"/>
        <v>0</v>
      </c>
      <c r="W112" s="27">
        <v>0</v>
      </c>
      <c r="X112" s="27">
        <v>1</v>
      </c>
      <c r="Y112" s="27">
        <v>0</v>
      </c>
      <c r="Z112" s="27">
        <f t="shared" si="16"/>
        <v>0</v>
      </c>
      <c r="AA112" s="27" t="s">
        <v>28</v>
      </c>
      <c r="AB112" s="27">
        <v>0.1</v>
      </c>
      <c r="AC112" s="28">
        <f t="shared" si="17"/>
        <v>36.925000000000004</v>
      </c>
      <c r="AD112" s="27" t="s">
        <v>29</v>
      </c>
      <c r="AE112" s="24" t="s">
        <v>825</v>
      </c>
    </row>
    <row r="113" spans="1:31" ht="90.75" customHeight="1">
      <c r="A113" s="2">
        <v>110</v>
      </c>
      <c r="B113" s="3" t="s">
        <v>826</v>
      </c>
      <c r="C113" s="3" t="s">
        <v>827</v>
      </c>
      <c r="D113" s="3" t="s">
        <v>828</v>
      </c>
      <c r="E113" s="3" t="s">
        <v>313</v>
      </c>
      <c r="F113" s="4">
        <v>600</v>
      </c>
      <c r="G113" s="4">
        <v>393</v>
      </c>
      <c r="H113" s="5" t="s">
        <v>275</v>
      </c>
      <c r="I113" s="4">
        <f t="shared" si="12"/>
        <v>6.55</v>
      </c>
      <c r="J113" s="4">
        <v>600</v>
      </c>
      <c r="K113" s="4">
        <v>322</v>
      </c>
      <c r="L113" s="5" t="s">
        <v>829</v>
      </c>
      <c r="M113" s="4">
        <f t="shared" si="13"/>
        <v>8.0500000000000007</v>
      </c>
      <c r="N113" s="4">
        <v>2400</v>
      </c>
      <c r="O113" s="4">
        <v>1439</v>
      </c>
      <c r="P113" s="5" t="s">
        <v>830</v>
      </c>
      <c r="Q113" s="4">
        <f t="shared" si="14"/>
        <v>14.989583333333334</v>
      </c>
      <c r="R113" s="6" t="s">
        <v>98</v>
      </c>
      <c r="S113" s="6">
        <v>100</v>
      </c>
      <c r="T113" s="6">
        <v>69</v>
      </c>
      <c r="U113" s="6" t="s">
        <v>307</v>
      </c>
      <c r="V113" s="4">
        <f t="shared" si="15"/>
        <v>20.7</v>
      </c>
      <c r="W113" s="6">
        <v>0</v>
      </c>
      <c r="X113" s="6">
        <v>1</v>
      </c>
      <c r="Y113" s="6">
        <v>0</v>
      </c>
      <c r="Z113" s="6">
        <f t="shared" si="16"/>
        <v>0</v>
      </c>
      <c r="AA113" s="6" t="s">
        <v>831</v>
      </c>
      <c r="AB113" s="6">
        <v>1</v>
      </c>
      <c r="AC113" s="7">
        <f t="shared" si="17"/>
        <v>51.28958333333334</v>
      </c>
      <c r="AD113" s="6" t="s">
        <v>29</v>
      </c>
      <c r="AE113" s="13"/>
    </row>
    <row r="114" spans="1:31" ht="83.25" customHeight="1">
      <c r="A114" s="2">
        <v>111</v>
      </c>
      <c r="B114" s="3" t="s">
        <v>832</v>
      </c>
      <c r="C114" s="3" t="s">
        <v>833</v>
      </c>
      <c r="D114" s="3" t="s">
        <v>834</v>
      </c>
      <c r="E114" s="3" t="s">
        <v>102</v>
      </c>
      <c r="F114" s="4">
        <v>600</v>
      </c>
      <c r="G114" s="4">
        <v>498</v>
      </c>
      <c r="H114" s="5" t="s">
        <v>835</v>
      </c>
      <c r="I114" s="4">
        <f t="shared" si="12"/>
        <v>8.3000000000000007</v>
      </c>
      <c r="J114" s="4">
        <v>600</v>
      </c>
      <c r="K114" s="4">
        <v>296</v>
      </c>
      <c r="L114" s="5" t="s">
        <v>836</v>
      </c>
      <c r="M114" s="4">
        <f t="shared" si="13"/>
        <v>7.4</v>
      </c>
      <c r="N114" s="4">
        <v>2600</v>
      </c>
      <c r="O114" s="4">
        <v>1878</v>
      </c>
      <c r="P114" s="5" t="s">
        <v>837</v>
      </c>
      <c r="Q114" s="4">
        <f t="shared" si="14"/>
        <v>18.057692307692307</v>
      </c>
      <c r="R114" s="6" t="s">
        <v>106</v>
      </c>
      <c r="S114" s="6">
        <v>100</v>
      </c>
      <c r="T114" s="6">
        <v>70</v>
      </c>
      <c r="U114" s="6" t="s">
        <v>143</v>
      </c>
      <c r="V114" s="4">
        <f t="shared" si="15"/>
        <v>21</v>
      </c>
      <c r="W114" s="6">
        <v>0</v>
      </c>
      <c r="X114" s="6">
        <v>1</v>
      </c>
      <c r="Y114" s="6">
        <v>0</v>
      </c>
      <c r="Z114" s="6">
        <f t="shared" si="16"/>
        <v>0</v>
      </c>
      <c r="AA114" s="6">
        <v>0</v>
      </c>
      <c r="AB114" s="6">
        <v>0</v>
      </c>
      <c r="AC114" s="7">
        <f t="shared" si="17"/>
        <v>54.757692307692309</v>
      </c>
      <c r="AD114" s="6" t="s">
        <v>29</v>
      </c>
      <c r="AE114" s="3" t="s">
        <v>838</v>
      </c>
    </row>
    <row r="115" spans="1:31" ht="84.75" customHeight="1">
      <c r="A115" s="2">
        <v>112</v>
      </c>
      <c r="B115" s="3" t="s">
        <v>839</v>
      </c>
      <c r="C115" s="3" t="s">
        <v>840</v>
      </c>
      <c r="D115" s="3" t="s">
        <v>841</v>
      </c>
      <c r="E115" s="3" t="s">
        <v>842</v>
      </c>
      <c r="F115" s="4">
        <v>750</v>
      </c>
      <c r="G115" s="4">
        <v>250</v>
      </c>
      <c r="H115" s="5" t="s">
        <v>843</v>
      </c>
      <c r="I115" s="4">
        <f t="shared" si="12"/>
        <v>3.3333333333333335</v>
      </c>
      <c r="J115" s="4">
        <v>900</v>
      </c>
      <c r="K115" s="4">
        <v>443</v>
      </c>
      <c r="L115" s="5" t="s">
        <v>438</v>
      </c>
      <c r="M115" s="4">
        <f t="shared" si="13"/>
        <v>7.3833333333333337</v>
      </c>
      <c r="N115" s="4">
        <v>1400</v>
      </c>
      <c r="O115" s="4">
        <v>595</v>
      </c>
      <c r="P115" s="5" t="s">
        <v>844</v>
      </c>
      <c r="Q115" s="4">
        <f t="shared" si="14"/>
        <v>10.625</v>
      </c>
      <c r="R115" s="6" t="s">
        <v>38</v>
      </c>
      <c r="S115" s="6">
        <v>1000</v>
      </c>
      <c r="T115" s="6">
        <v>642</v>
      </c>
      <c r="U115" s="6" t="s">
        <v>845</v>
      </c>
      <c r="V115" s="4">
        <f t="shared" si="15"/>
        <v>19.260000000000002</v>
      </c>
      <c r="W115" s="6">
        <v>0</v>
      </c>
      <c r="X115" s="6">
        <v>1</v>
      </c>
      <c r="Y115" s="6">
        <v>0</v>
      </c>
      <c r="Z115" s="6">
        <f t="shared" si="16"/>
        <v>0</v>
      </c>
      <c r="AA115" s="6" t="s">
        <v>846</v>
      </c>
      <c r="AB115" s="6">
        <v>10</v>
      </c>
      <c r="AC115" s="7">
        <f t="shared" si="17"/>
        <v>50.601666666666674</v>
      </c>
      <c r="AD115" s="6" t="s">
        <v>57</v>
      </c>
      <c r="AE115" s="13"/>
    </row>
    <row r="116" spans="1:31" s="29" customFormat="1" ht="84.75" customHeight="1">
      <c r="A116" s="23">
        <v>113</v>
      </c>
      <c r="B116" s="24" t="s">
        <v>847</v>
      </c>
      <c r="C116" s="24" t="s">
        <v>848</v>
      </c>
      <c r="D116" s="24" t="s">
        <v>849</v>
      </c>
      <c r="E116" s="24" t="s">
        <v>24</v>
      </c>
      <c r="F116" s="25">
        <v>600</v>
      </c>
      <c r="G116" s="25">
        <v>313</v>
      </c>
      <c r="H116" s="26" t="s">
        <v>806</v>
      </c>
      <c r="I116" s="25">
        <f t="shared" si="12"/>
        <v>5.2166666666666668</v>
      </c>
      <c r="J116" s="25">
        <v>600</v>
      </c>
      <c r="K116" s="25">
        <v>248</v>
      </c>
      <c r="L116" s="26" t="s">
        <v>850</v>
      </c>
      <c r="M116" s="25">
        <f t="shared" si="13"/>
        <v>6.2</v>
      </c>
      <c r="N116" s="25">
        <v>2600</v>
      </c>
      <c r="O116" s="25">
        <v>1915</v>
      </c>
      <c r="P116" s="26" t="s">
        <v>851</v>
      </c>
      <c r="Q116" s="25">
        <f t="shared" si="14"/>
        <v>18.41346153846154</v>
      </c>
      <c r="R116" s="27" t="s">
        <v>112</v>
      </c>
      <c r="S116" s="27">
        <v>1</v>
      </c>
      <c r="T116" s="27">
        <v>0</v>
      </c>
      <c r="U116" s="27">
        <v>0</v>
      </c>
      <c r="V116" s="25">
        <f t="shared" si="15"/>
        <v>0</v>
      </c>
      <c r="W116" s="27">
        <v>0</v>
      </c>
      <c r="X116" s="27">
        <v>1</v>
      </c>
      <c r="Y116" s="27">
        <v>0</v>
      </c>
      <c r="Z116" s="27">
        <f t="shared" si="16"/>
        <v>0</v>
      </c>
      <c r="AA116" s="27" t="s">
        <v>28</v>
      </c>
      <c r="AB116" s="27">
        <v>0.1</v>
      </c>
      <c r="AC116" s="28">
        <f t="shared" si="17"/>
        <v>29.930128205128209</v>
      </c>
      <c r="AD116" s="27" t="s">
        <v>29</v>
      </c>
      <c r="AE116" s="24" t="s">
        <v>853</v>
      </c>
    </row>
    <row r="117" spans="1:31" ht="62.25" customHeight="1">
      <c r="A117" s="2">
        <v>114</v>
      </c>
      <c r="B117" s="3" t="s">
        <v>852</v>
      </c>
      <c r="C117" s="3" t="s">
        <v>854</v>
      </c>
      <c r="D117" s="3" t="s">
        <v>855</v>
      </c>
      <c r="E117" s="3" t="s">
        <v>102</v>
      </c>
      <c r="F117" s="4">
        <v>600</v>
      </c>
      <c r="G117" s="4">
        <v>352</v>
      </c>
      <c r="H117" s="5">
        <v>58.66</v>
      </c>
      <c r="I117" s="4">
        <f t="shared" si="12"/>
        <v>5.8666666666666663</v>
      </c>
      <c r="J117" s="4">
        <v>600</v>
      </c>
      <c r="K117" s="4">
        <v>332</v>
      </c>
      <c r="L117" s="5" t="s">
        <v>80</v>
      </c>
      <c r="M117" s="4">
        <f t="shared" si="13"/>
        <v>8.3000000000000007</v>
      </c>
      <c r="N117" s="4">
        <v>2400</v>
      </c>
      <c r="O117" s="4">
        <v>1461</v>
      </c>
      <c r="P117" s="5" t="s">
        <v>856</v>
      </c>
      <c r="Q117" s="4">
        <f t="shared" si="14"/>
        <v>15.21875</v>
      </c>
      <c r="R117" s="6" t="s">
        <v>112</v>
      </c>
      <c r="S117" s="6">
        <v>2000</v>
      </c>
      <c r="T117" s="6">
        <v>1382</v>
      </c>
      <c r="U117" s="6" t="s">
        <v>857</v>
      </c>
      <c r="V117" s="4">
        <f t="shared" si="15"/>
        <v>20.73</v>
      </c>
      <c r="W117" s="6">
        <v>0</v>
      </c>
      <c r="X117" s="6">
        <v>1</v>
      </c>
      <c r="Y117" s="6">
        <v>0</v>
      </c>
      <c r="Z117" s="6">
        <f t="shared" si="16"/>
        <v>0</v>
      </c>
      <c r="AA117" s="6" t="s">
        <v>858</v>
      </c>
      <c r="AB117" s="6">
        <v>5.77</v>
      </c>
      <c r="AC117" s="7">
        <f t="shared" si="17"/>
        <v>55.885416666666671</v>
      </c>
      <c r="AD117" s="6" t="s">
        <v>29</v>
      </c>
      <c r="AE117" s="13"/>
    </row>
    <row r="118" spans="1:31" ht="73.5" customHeight="1">
      <c r="A118">
        <v>115</v>
      </c>
      <c r="B118" s="3" t="s">
        <v>859</v>
      </c>
      <c r="C118" s="3" t="s">
        <v>860</v>
      </c>
      <c r="D118" s="3" t="s">
        <v>861</v>
      </c>
      <c r="E118" s="3" t="s">
        <v>34</v>
      </c>
      <c r="F118" s="4">
        <v>600</v>
      </c>
      <c r="G118" s="4">
        <v>340</v>
      </c>
      <c r="H118" s="5" t="s">
        <v>216</v>
      </c>
      <c r="I118" s="4">
        <f t="shared" si="12"/>
        <v>5.666666666666667</v>
      </c>
      <c r="J118" s="4">
        <v>700</v>
      </c>
      <c r="K118" s="4">
        <v>321</v>
      </c>
      <c r="L118" s="5" t="s">
        <v>862</v>
      </c>
      <c r="M118" s="4">
        <f t="shared" si="13"/>
        <v>6.878571428571429</v>
      </c>
      <c r="N118" s="4">
        <v>1800</v>
      </c>
      <c r="O118" s="4">
        <v>945</v>
      </c>
      <c r="P118" s="5" t="s">
        <v>863</v>
      </c>
      <c r="Q118" s="4">
        <f t="shared" si="14"/>
        <v>13.125</v>
      </c>
      <c r="R118" s="6" t="s">
        <v>38</v>
      </c>
      <c r="S118" s="6">
        <v>2000</v>
      </c>
      <c r="T118" s="6">
        <v>1448</v>
      </c>
      <c r="U118" s="6" t="s">
        <v>864</v>
      </c>
      <c r="V118" s="4">
        <f t="shared" si="15"/>
        <v>21.72</v>
      </c>
      <c r="W118" s="6">
        <v>0</v>
      </c>
      <c r="X118" s="6">
        <v>1</v>
      </c>
      <c r="Y118" s="6">
        <v>0</v>
      </c>
      <c r="Z118" s="6">
        <f t="shared" si="16"/>
        <v>0</v>
      </c>
      <c r="AA118" s="6" t="s">
        <v>865</v>
      </c>
      <c r="AB118" s="6">
        <v>1.25</v>
      </c>
      <c r="AC118" s="7">
        <f t="shared" si="17"/>
        <v>48.640238095238097</v>
      </c>
      <c r="AD118" s="6" t="s">
        <v>29</v>
      </c>
      <c r="AE118" s="13"/>
    </row>
    <row r="119" spans="1:31" ht="84" customHeight="1">
      <c r="A119" s="2">
        <v>116</v>
      </c>
      <c r="B119" s="3" t="s">
        <v>866</v>
      </c>
      <c r="C119" s="3" t="s">
        <v>867</v>
      </c>
      <c r="D119" s="3" t="s">
        <v>868</v>
      </c>
      <c r="E119" s="3" t="s">
        <v>127</v>
      </c>
      <c r="F119" s="4">
        <v>600</v>
      </c>
      <c r="G119" s="4">
        <v>301</v>
      </c>
      <c r="H119" s="5" t="s">
        <v>869</v>
      </c>
      <c r="I119" s="4">
        <f t="shared" si="12"/>
        <v>5.0166666666666666</v>
      </c>
      <c r="J119" s="4">
        <v>600</v>
      </c>
      <c r="K119" s="4">
        <v>293</v>
      </c>
      <c r="L119" s="5" t="s">
        <v>870</v>
      </c>
      <c r="M119" s="4">
        <f t="shared" si="13"/>
        <v>7.3250000000000002</v>
      </c>
      <c r="N119" s="4">
        <v>100</v>
      </c>
      <c r="O119" s="4">
        <v>58.38</v>
      </c>
      <c r="P119" s="5" t="s">
        <v>871</v>
      </c>
      <c r="Q119" s="4">
        <f t="shared" si="14"/>
        <v>14.595000000000001</v>
      </c>
      <c r="R119" s="6" t="s">
        <v>112</v>
      </c>
      <c r="S119" s="6">
        <v>100</v>
      </c>
      <c r="T119" s="6">
        <v>59.5</v>
      </c>
      <c r="U119" s="6" t="s">
        <v>872</v>
      </c>
      <c r="V119" s="4">
        <f t="shared" si="15"/>
        <v>17.850000000000001</v>
      </c>
      <c r="W119" s="6">
        <v>0</v>
      </c>
      <c r="X119" s="6">
        <v>1</v>
      </c>
      <c r="Y119" s="6">
        <v>0</v>
      </c>
      <c r="Z119" s="6">
        <f t="shared" si="16"/>
        <v>0</v>
      </c>
      <c r="AA119" s="6" t="s">
        <v>873</v>
      </c>
      <c r="AB119" s="6">
        <v>0.91</v>
      </c>
      <c r="AC119" s="7">
        <f t="shared" si="17"/>
        <v>45.696666666666673</v>
      </c>
      <c r="AD119" s="6" t="s">
        <v>29</v>
      </c>
      <c r="AE119" s="13"/>
    </row>
    <row r="120" spans="1:31" ht="47.25" customHeight="1">
      <c r="A120" s="2">
        <v>117</v>
      </c>
      <c r="B120" s="3" t="s">
        <v>874</v>
      </c>
      <c r="C120" s="3" t="s">
        <v>875</v>
      </c>
      <c r="D120" s="3" t="s">
        <v>876</v>
      </c>
      <c r="E120" s="3" t="s">
        <v>127</v>
      </c>
      <c r="F120" s="4">
        <v>600</v>
      </c>
      <c r="G120" s="4">
        <v>357</v>
      </c>
      <c r="H120" s="5" t="s">
        <v>210</v>
      </c>
      <c r="I120" s="4">
        <f t="shared" si="12"/>
        <v>5.95</v>
      </c>
      <c r="J120" s="4">
        <v>600</v>
      </c>
      <c r="K120" s="4">
        <v>325</v>
      </c>
      <c r="L120" s="5" t="s">
        <v>877</v>
      </c>
      <c r="M120" s="4">
        <f t="shared" si="13"/>
        <v>8.125</v>
      </c>
      <c r="N120" s="4">
        <v>2400</v>
      </c>
      <c r="O120" s="4">
        <v>1538</v>
      </c>
      <c r="P120" s="5" t="s">
        <v>878</v>
      </c>
      <c r="Q120" s="4">
        <f t="shared" si="14"/>
        <v>16.020833333333332</v>
      </c>
      <c r="R120" s="6" t="s">
        <v>106</v>
      </c>
      <c r="S120" s="6">
        <v>100</v>
      </c>
      <c r="T120" s="6">
        <v>70</v>
      </c>
      <c r="U120" s="6" t="s">
        <v>143</v>
      </c>
      <c r="V120" s="4">
        <f t="shared" si="15"/>
        <v>21</v>
      </c>
      <c r="W120" s="6">
        <v>0</v>
      </c>
      <c r="X120" s="6">
        <v>1</v>
      </c>
      <c r="Y120" s="6">
        <v>0</v>
      </c>
      <c r="Z120" s="6">
        <f t="shared" si="16"/>
        <v>0</v>
      </c>
      <c r="AA120" s="6">
        <v>0</v>
      </c>
      <c r="AB120" s="6">
        <v>0</v>
      </c>
      <c r="AC120" s="7">
        <f t="shared" si="17"/>
        <v>51.095833333333331</v>
      </c>
      <c r="AD120" s="6" t="s">
        <v>57</v>
      </c>
      <c r="AE120" s="13"/>
    </row>
    <row r="121" spans="1:31" ht="68.25" customHeight="1">
      <c r="A121" s="2">
        <v>118</v>
      </c>
      <c r="B121" s="3" t="s">
        <v>879</v>
      </c>
      <c r="C121" s="3" t="s">
        <v>880</v>
      </c>
      <c r="D121" s="3" t="s">
        <v>881</v>
      </c>
      <c r="E121" s="3" t="s">
        <v>78</v>
      </c>
      <c r="F121" s="4">
        <v>600</v>
      </c>
      <c r="G121" s="4">
        <v>268</v>
      </c>
      <c r="H121" s="5" t="s">
        <v>120</v>
      </c>
      <c r="I121" s="4">
        <f t="shared" si="12"/>
        <v>4.4666666666666668</v>
      </c>
      <c r="J121" s="4">
        <v>600</v>
      </c>
      <c r="K121" s="4">
        <v>312</v>
      </c>
      <c r="L121" s="5" t="s">
        <v>276</v>
      </c>
      <c r="M121" s="4">
        <f t="shared" si="13"/>
        <v>7.8</v>
      </c>
      <c r="N121" s="4">
        <v>2400</v>
      </c>
      <c r="O121" s="4">
        <v>1793</v>
      </c>
      <c r="P121" s="5" t="s">
        <v>882</v>
      </c>
      <c r="Q121" s="4">
        <f t="shared" si="14"/>
        <v>18.677083333333332</v>
      </c>
      <c r="R121" s="6" t="s">
        <v>883</v>
      </c>
      <c r="S121" s="6">
        <v>2100</v>
      </c>
      <c r="T121" s="6">
        <v>1510</v>
      </c>
      <c r="U121" s="6" t="s">
        <v>884</v>
      </c>
      <c r="V121" s="4">
        <f t="shared" si="15"/>
        <v>21.571428571428573</v>
      </c>
      <c r="W121" s="6">
        <v>0</v>
      </c>
      <c r="X121" s="6">
        <v>1</v>
      </c>
      <c r="Y121" s="6">
        <v>0</v>
      </c>
      <c r="Z121" s="6">
        <f t="shared" si="16"/>
        <v>0</v>
      </c>
      <c r="AA121" s="6" t="s">
        <v>374</v>
      </c>
      <c r="AB121" s="6">
        <v>3.09</v>
      </c>
      <c r="AC121" s="7">
        <f t="shared" si="17"/>
        <v>55.605178571428567</v>
      </c>
      <c r="AD121" s="6" t="s">
        <v>29</v>
      </c>
      <c r="AE121" s="13"/>
    </row>
    <row r="122" spans="1:31" ht="69" customHeight="1">
      <c r="A122">
        <v>119</v>
      </c>
      <c r="B122" s="3" t="s">
        <v>885</v>
      </c>
      <c r="C122" s="3" t="s">
        <v>886</v>
      </c>
      <c r="D122" s="3" t="s">
        <v>887</v>
      </c>
      <c r="E122" s="3" t="s">
        <v>127</v>
      </c>
      <c r="F122" s="4">
        <v>600</v>
      </c>
      <c r="G122" s="4">
        <v>295</v>
      </c>
      <c r="H122" s="5" t="s">
        <v>752</v>
      </c>
      <c r="I122" s="4">
        <f t="shared" si="12"/>
        <v>4.916666666666667</v>
      </c>
      <c r="J122" s="4">
        <v>600</v>
      </c>
      <c r="K122" s="4">
        <v>256</v>
      </c>
      <c r="L122" s="5" t="s">
        <v>650</v>
      </c>
      <c r="M122" s="4">
        <f t="shared" si="13"/>
        <v>6.4</v>
      </c>
      <c r="N122" s="4">
        <v>2600</v>
      </c>
      <c r="O122" s="4">
        <v>1488</v>
      </c>
      <c r="P122" s="5" t="s">
        <v>888</v>
      </c>
      <c r="Q122" s="4">
        <f t="shared" si="14"/>
        <v>14.307692307692308</v>
      </c>
      <c r="R122" s="6" t="s">
        <v>883</v>
      </c>
      <c r="S122" s="6">
        <v>2100</v>
      </c>
      <c r="T122" s="6">
        <v>1380</v>
      </c>
      <c r="U122" s="6" t="s">
        <v>889</v>
      </c>
      <c r="V122" s="4">
        <f t="shared" si="15"/>
        <v>19.714285714285715</v>
      </c>
      <c r="W122" s="6">
        <v>0</v>
      </c>
      <c r="X122" s="6">
        <v>1</v>
      </c>
      <c r="Y122" s="6">
        <v>0</v>
      </c>
      <c r="Z122" s="6">
        <f t="shared" si="16"/>
        <v>0</v>
      </c>
      <c r="AA122" s="6" t="s">
        <v>890</v>
      </c>
      <c r="AB122" s="6">
        <v>0.16</v>
      </c>
      <c r="AC122" s="7">
        <f t="shared" si="17"/>
        <v>45.498644688644688</v>
      </c>
      <c r="AD122" s="6" t="s">
        <v>29</v>
      </c>
      <c r="AE122" s="13"/>
    </row>
    <row r="123" spans="1:31" ht="69.75" customHeight="1">
      <c r="A123" s="2">
        <v>120</v>
      </c>
      <c r="B123" s="3" t="s">
        <v>891</v>
      </c>
      <c r="C123" s="3" t="s">
        <v>892</v>
      </c>
      <c r="D123" s="3" t="s">
        <v>893</v>
      </c>
      <c r="E123" s="3" t="s">
        <v>127</v>
      </c>
      <c r="F123" s="4">
        <v>600</v>
      </c>
      <c r="G123" s="4">
        <v>343</v>
      </c>
      <c r="H123" s="5" t="s">
        <v>95</v>
      </c>
      <c r="I123" s="4">
        <f t="shared" si="12"/>
        <v>5.7166666666666668</v>
      </c>
      <c r="J123" s="4">
        <v>600</v>
      </c>
      <c r="K123" s="4">
        <v>370</v>
      </c>
      <c r="L123" s="5" t="s">
        <v>193</v>
      </c>
      <c r="M123" s="4">
        <f t="shared" si="13"/>
        <v>9.25</v>
      </c>
      <c r="N123" s="4">
        <v>2400</v>
      </c>
      <c r="O123" s="4">
        <v>1473</v>
      </c>
      <c r="P123" s="5" t="s">
        <v>260</v>
      </c>
      <c r="Q123" s="4">
        <f t="shared" si="14"/>
        <v>15.34375</v>
      </c>
      <c r="R123" s="6" t="s">
        <v>38</v>
      </c>
      <c r="S123" s="6">
        <v>2000</v>
      </c>
      <c r="T123" s="6">
        <v>1526</v>
      </c>
      <c r="U123" s="6" t="s">
        <v>894</v>
      </c>
      <c r="V123" s="4">
        <f t="shared" si="15"/>
        <v>22.89</v>
      </c>
      <c r="W123" s="6">
        <v>0</v>
      </c>
      <c r="X123" s="6">
        <v>1</v>
      </c>
      <c r="Y123" s="6">
        <v>0</v>
      </c>
      <c r="Z123" s="6">
        <f t="shared" si="16"/>
        <v>0</v>
      </c>
      <c r="AA123" s="6" t="s">
        <v>895</v>
      </c>
      <c r="AB123" s="6">
        <v>3.23</v>
      </c>
      <c r="AC123" s="7">
        <f t="shared" si="17"/>
        <v>56.430416666666666</v>
      </c>
      <c r="AD123" s="6" t="s">
        <v>29</v>
      </c>
      <c r="AE123" s="13"/>
    </row>
    <row r="124" spans="1:31" ht="81.75" customHeight="1">
      <c r="A124" s="2">
        <v>121</v>
      </c>
      <c r="B124" s="3" t="s">
        <v>896</v>
      </c>
      <c r="C124" s="3" t="s">
        <v>897</v>
      </c>
      <c r="D124" s="3" t="s">
        <v>898</v>
      </c>
      <c r="E124" s="3" t="s">
        <v>499</v>
      </c>
      <c r="F124" s="4">
        <v>750</v>
      </c>
      <c r="G124" s="4">
        <v>267</v>
      </c>
      <c r="H124" s="5" t="s">
        <v>899</v>
      </c>
      <c r="I124" s="4">
        <f t="shared" si="12"/>
        <v>3.56</v>
      </c>
      <c r="J124" s="4">
        <v>900</v>
      </c>
      <c r="K124" s="4">
        <v>447</v>
      </c>
      <c r="L124" s="5" t="s">
        <v>900</v>
      </c>
      <c r="M124" s="4">
        <f t="shared" si="13"/>
        <v>7.45</v>
      </c>
      <c r="N124" s="4">
        <v>1400</v>
      </c>
      <c r="O124" s="4">
        <v>709</v>
      </c>
      <c r="P124" s="5" t="s">
        <v>901</v>
      </c>
      <c r="Q124" s="4">
        <f t="shared" si="14"/>
        <v>12.660714285714286</v>
      </c>
      <c r="R124" s="6" t="s">
        <v>106</v>
      </c>
      <c r="S124" s="6">
        <v>100</v>
      </c>
      <c r="T124" s="6">
        <v>69</v>
      </c>
      <c r="U124" s="6" t="s">
        <v>307</v>
      </c>
      <c r="V124" s="4">
        <f t="shared" si="15"/>
        <v>20.7</v>
      </c>
      <c r="W124" s="6" t="s">
        <v>902</v>
      </c>
      <c r="X124" s="6">
        <v>400</v>
      </c>
      <c r="Y124" s="6">
        <v>240</v>
      </c>
      <c r="Z124" s="6">
        <f t="shared" si="16"/>
        <v>6</v>
      </c>
      <c r="AA124" s="6" t="s">
        <v>903</v>
      </c>
      <c r="AB124" s="6">
        <v>6.53</v>
      </c>
      <c r="AC124" s="7">
        <f t="shared" si="17"/>
        <v>56.900714285714287</v>
      </c>
      <c r="AD124" s="6" t="s">
        <v>29</v>
      </c>
      <c r="AE124" s="13"/>
    </row>
    <row r="125" spans="1:31" ht="67.5" customHeight="1">
      <c r="A125" s="2">
        <v>122</v>
      </c>
      <c r="B125" s="3" t="s">
        <v>904</v>
      </c>
      <c r="C125" s="3" t="s">
        <v>905</v>
      </c>
      <c r="D125" s="3" t="s">
        <v>906</v>
      </c>
      <c r="E125" s="3" t="s">
        <v>127</v>
      </c>
      <c r="F125" s="4">
        <v>600</v>
      </c>
      <c r="G125" s="4">
        <v>393</v>
      </c>
      <c r="H125" s="5" t="s">
        <v>275</v>
      </c>
      <c r="I125" s="4">
        <f t="shared" si="12"/>
        <v>6.55</v>
      </c>
      <c r="J125" s="4">
        <v>600</v>
      </c>
      <c r="K125" s="4">
        <v>360</v>
      </c>
      <c r="L125" s="5" t="s">
        <v>110</v>
      </c>
      <c r="M125" s="4">
        <f t="shared" si="13"/>
        <v>9</v>
      </c>
      <c r="N125" s="4">
        <v>2600</v>
      </c>
      <c r="O125" s="4">
        <v>1659</v>
      </c>
      <c r="P125" s="5" t="s">
        <v>907</v>
      </c>
      <c r="Q125" s="4">
        <f t="shared" si="14"/>
        <v>15.951923076923077</v>
      </c>
      <c r="R125" s="6" t="s">
        <v>38</v>
      </c>
      <c r="S125" s="6">
        <v>2000</v>
      </c>
      <c r="T125" s="6">
        <v>1581</v>
      </c>
      <c r="U125" s="6" t="s">
        <v>908</v>
      </c>
      <c r="V125" s="4">
        <f t="shared" si="15"/>
        <v>23.715</v>
      </c>
      <c r="W125" s="6" t="s">
        <v>73</v>
      </c>
      <c r="X125" s="6">
        <v>1200</v>
      </c>
      <c r="Y125" s="6">
        <v>726</v>
      </c>
      <c r="Z125" s="6">
        <f t="shared" si="16"/>
        <v>6.05</v>
      </c>
      <c r="AA125" s="6">
        <v>0</v>
      </c>
      <c r="AB125" s="6">
        <v>0</v>
      </c>
      <c r="AC125" s="7">
        <f t="shared" si="17"/>
        <v>61.266923076923078</v>
      </c>
      <c r="AD125" s="6" t="s">
        <v>57</v>
      </c>
      <c r="AE125" s="13"/>
    </row>
    <row r="126" spans="1:31" ht="90" customHeight="1">
      <c r="A126">
        <v>123</v>
      </c>
      <c r="B126" s="3" t="s">
        <v>909</v>
      </c>
      <c r="C126" s="3" t="s">
        <v>910</v>
      </c>
      <c r="D126" s="3" t="s">
        <v>911</v>
      </c>
      <c r="E126" s="3" t="s">
        <v>313</v>
      </c>
      <c r="F126" s="4">
        <v>600</v>
      </c>
      <c r="G126" s="4">
        <v>360</v>
      </c>
      <c r="H126" s="5" t="s">
        <v>110</v>
      </c>
      <c r="I126" s="4">
        <f t="shared" si="12"/>
        <v>6</v>
      </c>
      <c r="J126" s="4">
        <v>600</v>
      </c>
      <c r="K126" s="4">
        <v>401</v>
      </c>
      <c r="L126" s="5" t="s">
        <v>912</v>
      </c>
      <c r="M126" s="4">
        <f t="shared" si="13"/>
        <v>10.025</v>
      </c>
      <c r="N126" s="4">
        <v>2400</v>
      </c>
      <c r="O126" s="4">
        <v>1588</v>
      </c>
      <c r="P126" s="5" t="s">
        <v>913</v>
      </c>
      <c r="Q126" s="4">
        <f t="shared" si="14"/>
        <v>16.541666666666668</v>
      </c>
      <c r="R126" s="6" t="s">
        <v>883</v>
      </c>
      <c r="S126" s="6">
        <v>2100</v>
      </c>
      <c r="T126" s="6">
        <v>1695</v>
      </c>
      <c r="U126" s="6" t="s">
        <v>914</v>
      </c>
      <c r="V126" s="4">
        <f t="shared" si="15"/>
        <v>24.214285714285715</v>
      </c>
      <c r="W126" s="6">
        <v>0</v>
      </c>
      <c r="X126" s="6">
        <v>1</v>
      </c>
      <c r="Y126" s="6">
        <v>0</v>
      </c>
      <c r="Z126" s="6">
        <f t="shared" si="16"/>
        <v>0</v>
      </c>
      <c r="AA126" s="6" t="s">
        <v>915</v>
      </c>
      <c r="AB126" s="6">
        <v>2.29</v>
      </c>
      <c r="AC126" s="7">
        <f t="shared" si="17"/>
        <v>59.070952380952377</v>
      </c>
      <c r="AD126" s="6" t="s">
        <v>29</v>
      </c>
      <c r="AE126" s="13"/>
    </row>
    <row r="127" spans="1:31" s="29" customFormat="1" ht="90.75" customHeight="1">
      <c r="A127" s="23">
        <v>124</v>
      </c>
      <c r="B127" s="24" t="s">
        <v>916</v>
      </c>
      <c r="C127" s="24" t="s">
        <v>917</v>
      </c>
      <c r="D127" s="24" t="s">
        <v>918</v>
      </c>
      <c r="E127" s="24" t="s">
        <v>24</v>
      </c>
      <c r="F127" s="25">
        <v>600</v>
      </c>
      <c r="G127" s="25">
        <v>319</v>
      </c>
      <c r="H127" s="26" t="s">
        <v>594</v>
      </c>
      <c r="I127" s="25">
        <f t="shared" si="12"/>
        <v>5.3166666666666664</v>
      </c>
      <c r="J127" s="25">
        <v>600</v>
      </c>
      <c r="K127" s="25">
        <v>360</v>
      </c>
      <c r="L127" s="26" t="s">
        <v>110</v>
      </c>
      <c r="M127" s="25">
        <f t="shared" si="13"/>
        <v>9</v>
      </c>
      <c r="N127" s="25">
        <v>100</v>
      </c>
      <c r="O127" s="25">
        <v>74.099999999999994</v>
      </c>
      <c r="P127" s="26" t="s">
        <v>919</v>
      </c>
      <c r="Q127" s="25">
        <f t="shared" si="14"/>
        <v>18.524999999999999</v>
      </c>
      <c r="R127" s="27" t="s">
        <v>38</v>
      </c>
      <c r="S127" s="27">
        <v>1</v>
      </c>
      <c r="T127" s="27">
        <v>0</v>
      </c>
      <c r="U127" s="27">
        <v>0</v>
      </c>
      <c r="V127" s="25">
        <f t="shared" si="15"/>
        <v>0</v>
      </c>
      <c r="W127" s="27">
        <v>0</v>
      </c>
      <c r="X127" s="27">
        <v>1</v>
      </c>
      <c r="Y127" s="27">
        <v>0</v>
      </c>
      <c r="Z127" s="27">
        <f t="shared" si="16"/>
        <v>0</v>
      </c>
      <c r="AA127" s="27">
        <v>0</v>
      </c>
      <c r="AB127" s="27">
        <v>0</v>
      </c>
      <c r="AC127" s="28">
        <f t="shared" si="17"/>
        <v>32.841666666666669</v>
      </c>
      <c r="AD127" s="27" t="s">
        <v>29</v>
      </c>
      <c r="AE127" s="24" t="s">
        <v>920</v>
      </c>
    </row>
    <row r="128" spans="1:31" ht="66" customHeight="1">
      <c r="A128" s="2">
        <v>125</v>
      </c>
      <c r="B128" s="3" t="s">
        <v>921</v>
      </c>
      <c r="C128" s="3" t="s">
        <v>922</v>
      </c>
      <c r="D128" s="3" t="s">
        <v>750</v>
      </c>
      <c r="E128" s="3" t="s">
        <v>313</v>
      </c>
      <c r="F128" s="4">
        <v>600</v>
      </c>
      <c r="G128" s="4">
        <v>481</v>
      </c>
      <c r="H128" s="5" t="s">
        <v>923</v>
      </c>
      <c r="I128" s="4">
        <f t="shared" si="12"/>
        <v>8.0166666666666675</v>
      </c>
      <c r="J128" s="4">
        <v>600</v>
      </c>
      <c r="K128" s="4">
        <v>408</v>
      </c>
      <c r="L128" s="5" t="s">
        <v>582</v>
      </c>
      <c r="M128" s="4">
        <f t="shared" si="13"/>
        <v>10.199999999999999</v>
      </c>
      <c r="N128" s="4">
        <v>1200</v>
      </c>
      <c r="O128" s="4">
        <v>772.75</v>
      </c>
      <c r="P128" s="5" t="s">
        <v>924</v>
      </c>
      <c r="Q128" s="4">
        <f t="shared" si="14"/>
        <v>16.098958333333332</v>
      </c>
      <c r="R128" s="6" t="s">
        <v>38</v>
      </c>
      <c r="S128" s="6">
        <v>1800</v>
      </c>
      <c r="T128" s="6">
        <v>1219.5999999999999</v>
      </c>
      <c r="U128" s="6" t="s">
        <v>925</v>
      </c>
      <c r="V128" s="4">
        <f t="shared" si="15"/>
        <v>20.326666666666668</v>
      </c>
      <c r="W128" s="6">
        <v>0</v>
      </c>
      <c r="X128" s="6">
        <v>1</v>
      </c>
      <c r="Y128" s="6">
        <v>0</v>
      </c>
      <c r="Z128" s="6">
        <f t="shared" si="16"/>
        <v>0</v>
      </c>
      <c r="AA128" s="6" t="s">
        <v>927</v>
      </c>
      <c r="AB128" s="6">
        <v>3.77</v>
      </c>
      <c r="AC128" s="7">
        <f t="shared" si="17"/>
        <v>58.412291666666668</v>
      </c>
      <c r="AD128" s="6" t="s">
        <v>29</v>
      </c>
      <c r="AE128" s="16" t="s">
        <v>926</v>
      </c>
    </row>
    <row r="129" spans="1:31" ht="81" customHeight="1">
      <c r="A129" s="2">
        <v>126</v>
      </c>
      <c r="B129" s="3" t="s">
        <v>928</v>
      </c>
      <c r="C129" s="3" t="s">
        <v>929</v>
      </c>
      <c r="D129" s="3" t="s">
        <v>930</v>
      </c>
      <c r="E129" s="3" t="s">
        <v>127</v>
      </c>
      <c r="F129" s="4">
        <v>600</v>
      </c>
      <c r="G129" s="4">
        <v>499</v>
      </c>
      <c r="H129" s="5" t="s">
        <v>931</v>
      </c>
      <c r="I129" s="4">
        <f t="shared" si="12"/>
        <v>8.3166666666666664</v>
      </c>
      <c r="J129" s="4">
        <v>600</v>
      </c>
      <c r="K129" s="4">
        <v>425</v>
      </c>
      <c r="L129" s="5" t="s">
        <v>508</v>
      </c>
      <c r="M129" s="4">
        <f t="shared" si="13"/>
        <v>10.625</v>
      </c>
      <c r="N129" s="4">
        <v>100</v>
      </c>
      <c r="O129" s="4">
        <v>70.599999999999994</v>
      </c>
      <c r="P129" s="5" t="s">
        <v>932</v>
      </c>
      <c r="Q129" s="4">
        <f t="shared" si="14"/>
        <v>17.649999999999999</v>
      </c>
      <c r="R129" s="6" t="s">
        <v>933</v>
      </c>
      <c r="S129" s="6">
        <v>100</v>
      </c>
      <c r="T129" s="6">
        <v>72</v>
      </c>
      <c r="U129" s="6" t="s">
        <v>509</v>
      </c>
      <c r="V129" s="4">
        <f t="shared" si="15"/>
        <v>21.6</v>
      </c>
      <c r="W129" s="6">
        <v>0</v>
      </c>
      <c r="X129" s="6">
        <v>1</v>
      </c>
      <c r="Y129" s="6">
        <v>0</v>
      </c>
      <c r="Z129" s="6">
        <f t="shared" si="16"/>
        <v>0</v>
      </c>
      <c r="AA129" s="6" t="s">
        <v>934</v>
      </c>
      <c r="AB129" s="6">
        <v>2.52</v>
      </c>
      <c r="AC129" s="7">
        <f t="shared" si="17"/>
        <v>60.711666666666673</v>
      </c>
      <c r="AD129" s="6" t="s">
        <v>29</v>
      </c>
      <c r="AE129" s="16" t="s">
        <v>234</v>
      </c>
    </row>
    <row r="130" spans="1:31" ht="84" customHeight="1">
      <c r="A130">
        <v>127</v>
      </c>
      <c r="B130" s="3" t="s">
        <v>935</v>
      </c>
      <c r="C130" s="3" t="s">
        <v>936</v>
      </c>
      <c r="D130" s="3" t="s">
        <v>937</v>
      </c>
      <c r="E130" s="3" t="s">
        <v>94</v>
      </c>
      <c r="F130" s="4">
        <v>600</v>
      </c>
      <c r="G130" s="4">
        <v>277</v>
      </c>
      <c r="H130" s="5" t="s">
        <v>150</v>
      </c>
      <c r="I130" s="4">
        <f t="shared" si="12"/>
        <v>4.6166666666666663</v>
      </c>
      <c r="J130" s="4">
        <v>600</v>
      </c>
      <c r="K130" s="4">
        <v>340</v>
      </c>
      <c r="L130" s="5" t="s">
        <v>216</v>
      </c>
      <c r="M130" s="4">
        <f t="shared" si="13"/>
        <v>8.5</v>
      </c>
      <c r="N130" s="4">
        <v>1800</v>
      </c>
      <c r="O130" s="4">
        <v>953</v>
      </c>
      <c r="P130" s="5" t="s">
        <v>938</v>
      </c>
      <c r="Q130" s="4">
        <f t="shared" si="14"/>
        <v>13.236111111111111</v>
      </c>
      <c r="R130" s="6" t="s">
        <v>38</v>
      </c>
      <c r="S130" s="6">
        <v>100</v>
      </c>
      <c r="T130" s="6">
        <v>65.75</v>
      </c>
      <c r="U130" s="6" t="s">
        <v>939</v>
      </c>
      <c r="V130" s="4">
        <f t="shared" si="15"/>
        <v>19.725000000000001</v>
      </c>
      <c r="W130" s="6">
        <v>0</v>
      </c>
      <c r="X130" s="6">
        <v>1</v>
      </c>
      <c r="Y130" s="6">
        <v>0</v>
      </c>
      <c r="Z130" s="6">
        <f t="shared" si="16"/>
        <v>0</v>
      </c>
      <c r="AA130" s="6" t="s">
        <v>941</v>
      </c>
      <c r="AB130" s="6">
        <v>5.42</v>
      </c>
      <c r="AC130" s="7">
        <f t="shared" si="17"/>
        <v>51.497777777777777</v>
      </c>
      <c r="AD130" s="6" t="s">
        <v>29</v>
      </c>
      <c r="AE130" s="16" t="s">
        <v>940</v>
      </c>
    </row>
    <row r="131" spans="1:31" ht="86.25" customHeight="1">
      <c r="A131" s="2">
        <v>128</v>
      </c>
      <c r="B131" s="3" t="s">
        <v>942</v>
      </c>
      <c r="C131" s="3" t="s">
        <v>943</v>
      </c>
      <c r="D131" s="3" t="s">
        <v>944</v>
      </c>
      <c r="E131" s="3" t="s">
        <v>259</v>
      </c>
      <c r="F131" s="4">
        <v>750</v>
      </c>
      <c r="G131" s="4">
        <v>434</v>
      </c>
      <c r="H131" s="5" t="s">
        <v>945</v>
      </c>
      <c r="I131" s="4">
        <f t="shared" si="12"/>
        <v>5.7866666666666671</v>
      </c>
      <c r="J131" s="4">
        <v>600</v>
      </c>
      <c r="K131" s="4">
        <v>346</v>
      </c>
      <c r="L131" s="5" t="s">
        <v>62</v>
      </c>
      <c r="M131" s="4">
        <f t="shared" si="13"/>
        <v>8.65</v>
      </c>
      <c r="N131" s="4">
        <v>1800</v>
      </c>
      <c r="O131" s="4">
        <v>1062</v>
      </c>
      <c r="P131" s="5" t="s">
        <v>314</v>
      </c>
      <c r="Q131" s="4">
        <f t="shared" si="14"/>
        <v>14.75</v>
      </c>
      <c r="R131" s="6" t="s">
        <v>38</v>
      </c>
      <c r="S131" s="6">
        <v>100</v>
      </c>
      <c r="T131" s="6">
        <v>63</v>
      </c>
      <c r="U131" s="6" t="s">
        <v>104</v>
      </c>
      <c r="V131" s="4">
        <f t="shared" si="15"/>
        <v>18.899999999999999</v>
      </c>
      <c r="W131" s="6">
        <v>0</v>
      </c>
      <c r="X131" s="6">
        <v>1</v>
      </c>
      <c r="Y131" s="6">
        <v>0</v>
      </c>
      <c r="Z131" s="6">
        <f t="shared" si="16"/>
        <v>0</v>
      </c>
      <c r="AA131" s="6" t="s">
        <v>946</v>
      </c>
      <c r="AB131" s="6">
        <v>1.0900000000000001</v>
      </c>
      <c r="AC131" s="7">
        <f t="shared" si="17"/>
        <v>49.176666666666662</v>
      </c>
      <c r="AD131" s="6" t="s">
        <v>29</v>
      </c>
      <c r="AE131" s="13"/>
    </row>
    <row r="132" spans="1:31" ht="70.5" customHeight="1">
      <c r="A132" s="2">
        <v>129</v>
      </c>
      <c r="B132" s="3" t="s">
        <v>947</v>
      </c>
      <c r="C132" s="3" t="s">
        <v>948</v>
      </c>
      <c r="D132" s="3" t="s">
        <v>949</v>
      </c>
      <c r="E132" s="3" t="s">
        <v>24</v>
      </c>
      <c r="F132" s="4">
        <v>600</v>
      </c>
      <c r="G132" s="4">
        <v>465</v>
      </c>
      <c r="H132" s="5" t="s">
        <v>950</v>
      </c>
      <c r="I132" s="4">
        <f t="shared" si="12"/>
        <v>7.75</v>
      </c>
      <c r="J132" s="4">
        <v>600</v>
      </c>
      <c r="K132" s="4">
        <v>322</v>
      </c>
      <c r="L132" s="5" t="s">
        <v>829</v>
      </c>
      <c r="M132" s="4">
        <f t="shared" si="13"/>
        <v>8.0500000000000007</v>
      </c>
      <c r="N132" s="4">
        <v>2600</v>
      </c>
      <c r="O132" s="4">
        <v>1954</v>
      </c>
      <c r="P132" s="5" t="s">
        <v>951</v>
      </c>
      <c r="Q132" s="4">
        <f t="shared" si="14"/>
        <v>18.78846153846154</v>
      </c>
      <c r="R132" s="6" t="s">
        <v>38</v>
      </c>
      <c r="S132" s="6">
        <v>2000</v>
      </c>
      <c r="T132" s="6">
        <v>1083</v>
      </c>
      <c r="U132" s="6" t="s">
        <v>952</v>
      </c>
      <c r="V132" s="4">
        <f t="shared" si="15"/>
        <v>16.245000000000001</v>
      </c>
      <c r="W132" s="6">
        <v>0</v>
      </c>
      <c r="X132" s="6">
        <v>1</v>
      </c>
      <c r="Y132" s="6">
        <v>0</v>
      </c>
      <c r="Z132" s="6">
        <f t="shared" si="16"/>
        <v>0</v>
      </c>
      <c r="AA132" s="6">
        <v>0</v>
      </c>
      <c r="AB132" s="6">
        <v>0</v>
      </c>
      <c r="AC132" s="7">
        <f t="shared" si="17"/>
        <v>50.833461538461549</v>
      </c>
      <c r="AD132" s="6" t="s">
        <v>29</v>
      </c>
      <c r="AE132" s="13"/>
    </row>
    <row r="133" spans="1:31" ht="70.5" customHeight="1">
      <c r="A133" s="2">
        <v>130</v>
      </c>
      <c r="B133" s="3" t="s">
        <v>953</v>
      </c>
      <c r="C133" s="3" t="s">
        <v>954</v>
      </c>
      <c r="D133" s="3" t="s">
        <v>955</v>
      </c>
      <c r="E133" s="3" t="s">
        <v>102</v>
      </c>
      <c r="F133" s="4">
        <v>600</v>
      </c>
      <c r="G133" s="4">
        <v>411</v>
      </c>
      <c r="H133" s="5" t="s">
        <v>956</v>
      </c>
      <c r="I133" s="4">
        <f t="shared" si="12"/>
        <v>6.85</v>
      </c>
      <c r="J133" s="4">
        <v>600</v>
      </c>
      <c r="K133" s="4">
        <v>308</v>
      </c>
      <c r="L133" s="5" t="s">
        <v>957</v>
      </c>
      <c r="M133" s="4">
        <f t="shared" si="13"/>
        <v>7.7</v>
      </c>
      <c r="N133" s="4">
        <v>2600</v>
      </c>
      <c r="O133" s="4">
        <v>2028</v>
      </c>
      <c r="P133" s="5" t="s">
        <v>48</v>
      </c>
      <c r="Q133" s="4">
        <f t="shared" si="14"/>
        <v>19.5</v>
      </c>
      <c r="R133" s="6" t="s">
        <v>38</v>
      </c>
      <c r="S133" s="6">
        <v>2000</v>
      </c>
      <c r="T133" s="6">
        <v>1336</v>
      </c>
      <c r="U133" s="6" t="s">
        <v>958</v>
      </c>
      <c r="V133" s="4">
        <f t="shared" si="15"/>
        <v>20.04</v>
      </c>
      <c r="W133" s="6">
        <v>0</v>
      </c>
      <c r="X133" s="6">
        <v>1</v>
      </c>
      <c r="Y133" s="6">
        <v>0</v>
      </c>
      <c r="Z133" s="6">
        <f t="shared" si="16"/>
        <v>0</v>
      </c>
      <c r="AA133" s="6">
        <v>0</v>
      </c>
      <c r="AB133" s="6">
        <v>0</v>
      </c>
      <c r="AC133" s="7">
        <f t="shared" si="17"/>
        <v>54.089999999999996</v>
      </c>
      <c r="AD133" s="6" t="s">
        <v>29</v>
      </c>
      <c r="AE133" s="13"/>
    </row>
    <row r="134" spans="1:31" ht="72.75" customHeight="1">
      <c r="A134" s="30">
        <v>131</v>
      </c>
      <c r="B134" s="3" t="s">
        <v>959</v>
      </c>
      <c r="C134" s="3" t="s">
        <v>960</v>
      </c>
      <c r="D134" s="3" t="s">
        <v>961</v>
      </c>
      <c r="E134" s="3" t="s">
        <v>24</v>
      </c>
      <c r="F134" s="4">
        <v>600</v>
      </c>
      <c r="G134" s="4">
        <v>457</v>
      </c>
      <c r="H134" s="5" t="s">
        <v>962</v>
      </c>
      <c r="I134" s="4">
        <f t="shared" si="12"/>
        <v>7.6166666666666663</v>
      </c>
      <c r="J134" s="4">
        <v>600</v>
      </c>
      <c r="K134" s="4">
        <v>365</v>
      </c>
      <c r="L134" s="5" t="s">
        <v>45</v>
      </c>
      <c r="M134" s="4">
        <f t="shared" si="13"/>
        <v>9.125</v>
      </c>
      <c r="N134" s="4">
        <v>100</v>
      </c>
      <c r="O134" s="4">
        <v>71.2</v>
      </c>
      <c r="P134" s="5" t="s">
        <v>963</v>
      </c>
      <c r="Q134" s="4">
        <f t="shared" si="14"/>
        <v>17.8</v>
      </c>
      <c r="R134" s="6" t="s">
        <v>106</v>
      </c>
      <c r="S134" s="6">
        <v>100</v>
      </c>
      <c r="T134" s="6">
        <v>65</v>
      </c>
      <c r="U134" s="6" t="s">
        <v>791</v>
      </c>
      <c r="V134" s="4">
        <f t="shared" si="15"/>
        <v>19.5</v>
      </c>
      <c r="W134" s="6">
        <v>0</v>
      </c>
      <c r="X134" s="6">
        <v>1</v>
      </c>
      <c r="Y134" s="6">
        <v>0</v>
      </c>
      <c r="Z134" s="6">
        <f t="shared" si="16"/>
        <v>0</v>
      </c>
      <c r="AA134" s="6" t="s">
        <v>964</v>
      </c>
      <c r="AB134" s="6">
        <v>0.05</v>
      </c>
      <c r="AC134" s="7">
        <f t="shared" si="17"/>
        <v>54.091666666666669</v>
      </c>
      <c r="AD134" s="6" t="s">
        <v>57</v>
      </c>
      <c r="AE134" s="13"/>
    </row>
    <row r="135" spans="1:31" ht="68.25" customHeight="1">
      <c r="A135" s="2">
        <v>132</v>
      </c>
      <c r="B135" s="3" t="s">
        <v>965</v>
      </c>
      <c r="C135" s="3" t="s">
        <v>966</v>
      </c>
      <c r="D135" s="3" t="s">
        <v>967</v>
      </c>
      <c r="E135" s="3" t="s">
        <v>24</v>
      </c>
      <c r="F135" s="4">
        <v>600</v>
      </c>
      <c r="G135" s="4">
        <v>480</v>
      </c>
      <c r="H135" s="5" t="s">
        <v>968</v>
      </c>
      <c r="I135" s="4">
        <f t="shared" si="12"/>
        <v>8</v>
      </c>
      <c r="J135" s="4">
        <v>600</v>
      </c>
      <c r="K135" s="4">
        <v>468</v>
      </c>
      <c r="L135" s="5" t="s">
        <v>48</v>
      </c>
      <c r="M135" s="4">
        <f t="shared" si="13"/>
        <v>11.7</v>
      </c>
      <c r="N135" s="4">
        <v>2600</v>
      </c>
      <c r="O135" s="4">
        <v>1839</v>
      </c>
      <c r="P135" s="5" t="s">
        <v>969</v>
      </c>
      <c r="Q135" s="4">
        <f t="shared" si="14"/>
        <v>17.682692307692307</v>
      </c>
      <c r="R135" s="6" t="s">
        <v>106</v>
      </c>
      <c r="S135" s="6">
        <v>2000</v>
      </c>
      <c r="T135" s="6">
        <v>1273</v>
      </c>
      <c r="U135" s="6" t="s">
        <v>970</v>
      </c>
      <c r="V135" s="4">
        <f t="shared" si="15"/>
        <v>19.094999999999999</v>
      </c>
      <c r="W135" s="6">
        <v>0</v>
      </c>
      <c r="X135" s="6">
        <v>1</v>
      </c>
      <c r="Y135" s="6">
        <v>0</v>
      </c>
      <c r="Z135" s="6">
        <f t="shared" si="16"/>
        <v>0</v>
      </c>
      <c r="AA135" s="6">
        <v>0</v>
      </c>
      <c r="AB135" s="6">
        <v>0</v>
      </c>
      <c r="AC135" s="7">
        <f t="shared" si="17"/>
        <v>56.477692307692308</v>
      </c>
      <c r="AD135" s="6" t="s">
        <v>29</v>
      </c>
      <c r="AE135" s="13"/>
    </row>
    <row r="136" spans="1:31" ht="67.5" customHeight="1">
      <c r="A136" s="2">
        <v>133</v>
      </c>
      <c r="B136" s="3" t="s">
        <v>971</v>
      </c>
      <c r="C136" s="3" t="s">
        <v>972</v>
      </c>
      <c r="D136" s="3" t="s">
        <v>973</v>
      </c>
      <c r="E136" s="3" t="s">
        <v>102</v>
      </c>
      <c r="F136" s="4">
        <v>600</v>
      </c>
      <c r="G136" s="4">
        <v>376</v>
      </c>
      <c r="H136" s="5" t="s">
        <v>458</v>
      </c>
      <c r="I136" s="4">
        <f t="shared" si="12"/>
        <v>6.2666666666666666</v>
      </c>
      <c r="J136" s="4">
        <v>600</v>
      </c>
      <c r="K136" s="4">
        <v>370</v>
      </c>
      <c r="L136" s="5" t="s">
        <v>193</v>
      </c>
      <c r="M136" s="4">
        <f t="shared" si="13"/>
        <v>9.25</v>
      </c>
      <c r="N136" s="4">
        <v>100</v>
      </c>
      <c r="O136" s="4">
        <v>69.7</v>
      </c>
      <c r="P136" s="5" t="s">
        <v>974</v>
      </c>
      <c r="Q136" s="4">
        <f t="shared" si="14"/>
        <v>17.425000000000001</v>
      </c>
      <c r="R136" s="6" t="s">
        <v>106</v>
      </c>
      <c r="S136" s="6">
        <v>100</v>
      </c>
      <c r="T136" s="6">
        <v>63.7</v>
      </c>
      <c r="U136" s="6" t="s">
        <v>431</v>
      </c>
      <c r="V136" s="4">
        <f t="shared" si="15"/>
        <v>19.11</v>
      </c>
      <c r="W136" s="6">
        <v>0</v>
      </c>
      <c r="X136" s="6">
        <v>1</v>
      </c>
      <c r="Y136" s="6">
        <v>0</v>
      </c>
      <c r="Z136" s="6">
        <f t="shared" si="16"/>
        <v>0</v>
      </c>
      <c r="AA136" s="6">
        <v>0</v>
      </c>
      <c r="AB136" s="6">
        <v>0</v>
      </c>
      <c r="AC136" s="7">
        <f t="shared" si="17"/>
        <v>52.051666666666662</v>
      </c>
      <c r="AD136" s="6" t="s">
        <v>57</v>
      </c>
      <c r="AE136" s="16" t="s">
        <v>979</v>
      </c>
    </row>
    <row r="137" spans="1:31" ht="63" customHeight="1">
      <c r="A137" s="2">
        <v>134</v>
      </c>
      <c r="B137" s="3" t="s">
        <v>975</v>
      </c>
      <c r="C137" s="3" t="s">
        <v>976</v>
      </c>
      <c r="D137" s="3" t="s">
        <v>977</v>
      </c>
      <c r="E137" s="3" t="s">
        <v>78</v>
      </c>
      <c r="F137" s="4">
        <v>600</v>
      </c>
      <c r="G137" s="4">
        <v>469</v>
      </c>
      <c r="H137" s="5" t="s">
        <v>54</v>
      </c>
      <c r="I137" s="4">
        <f t="shared" ref="I137:I180" si="18">10*G137/F137</f>
        <v>7.8166666666666664</v>
      </c>
      <c r="J137" s="4">
        <v>600</v>
      </c>
      <c r="K137" s="4">
        <v>300</v>
      </c>
      <c r="L137" s="5" t="s">
        <v>87</v>
      </c>
      <c r="M137" s="4">
        <f t="shared" ref="M137:M180" si="19">15*K137/J137</f>
        <v>7.5</v>
      </c>
      <c r="N137" s="4">
        <v>2600</v>
      </c>
      <c r="O137" s="4">
        <v>1794</v>
      </c>
      <c r="P137" s="5" t="s">
        <v>307</v>
      </c>
      <c r="Q137" s="4">
        <f t="shared" ref="Q137:Q180" si="20">25*O137/N137</f>
        <v>17.25</v>
      </c>
      <c r="R137" s="6" t="s">
        <v>38</v>
      </c>
      <c r="S137" s="6">
        <v>2000</v>
      </c>
      <c r="T137" s="6">
        <v>1686</v>
      </c>
      <c r="U137" s="6" t="s">
        <v>978</v>
      </c>
      <c r="V137" s="4">
        <f t="shared" ref="V137:V180" si="21">30*T137/S137</f>
        <v>25.29</v>
      </c>
      <c r="W137" s="6">
        <v>0</v>
      </c>
      <c r="X137" s="6">
        <v>1</v>
      </c>
      <c r="Y137" s="6">
        <v>0</v>
      </c>
      <c r="Z137" s="6">
        <f t="shared" ref="Z137:Z180" si="22">10*Y137/X137</f>
        <v>0</v>
      </c>
      <c r="AA137" s="6" t="s">
        <v>980</v>
      </c>
      <c r="AB137" s="6">
        <v>0.02</v>
      </c>
      <c r="AC137" s="7">
        <f t="shared" ref="AC137:AC180" si="23">I137+M137+Q137+AB137+V137+Z137</f>
        <v>57.876666666666665</v>
      </c>
      <c r="AD137" s="6" t="s">
        <v>57</v>
      </c>
      <c r="AE137" s="13"/>
    </row>
    <row r="138" spans="1:31" ht="63" customHeight="1">
      <c r="A138">
        <v>135</v>
      </c>
      <c r="B138" s="3" t="s">
        <v>981</v>
      </c>
      <c r="C138" s="3" t="s">
        <v>982</v>
      </c>
      <c r="D138" s="3" t="s">
        <v>983</v>
      </c>
      <c r="E138" s="3" t="s">
        <v>214</v>
      </c>
      <c r="F138" s="4">
        <v>750</v>
      </c>
      <c r="G138" s="4">
        <v>315</v>
      </c>
      <c r="H138" s="5" t="s">
        <v>984</v>
      </c>
      <c r="I138" s="4">
        <f t="shared" si="18"/>
        <v>4.2</v>
      </c>
      <c r="J138" s="4">
        <v>600</v>
      </c>
      <c r="K138" s="4">
        <v>254</v>
      </c>
      <c r="L138" s="5" t="s">
        <v>985</v>
      </c>
      <c r="M138" s="4">
        <f t="shared" si="19"/>
        <v>6.35</v>
      </c>
      <c r="N138" s="4">
        <v>1800</v>
      </c>
      <c r="O138" s="4">
        <v>981</v>
      </c>
      <c r="P138" s="5" t="s">
        <v>363</v>
      </c>
      <c r="Q138" s="4">
        <f t="shared" si="20"/>
        <v>13.625</v>
      </c>
      <c r="R138" s="6" t="s">
        <v>106</v>
      </c>
      <c r="S138" s="6">
        <v>800</v>
      </c>
      <c r="T138" s="6">
        <v>457</v>
      </c>
      <c r="U138" s="6" t="s">
        <v>986</v>
      </c>
      <c r="V138" s="4">
        <f t="shared" si="21"/>
        <v>17.137499999999999</v>
      </c>
      <c r="W138" s="6">
        <v>0</v>
      </c>
      <c r="X138" s="6">
        <v>1</v>
      </c>
      <c r="Y138" s="6">
        <v>0</v>
      </c>
      <c r="Z138" s="6">
        <f t="shared" si="22"/>
        <v>0</v>
      </c>
      <c r="AA138" s="6" t="s">
        <v>987</v>
      </c>
      <c r="AB138" s="6">
        <v>0.68</v>
      </c>
      <c r="AC138" s="7">
        <f t="shared" si="23"/>
        <v>41.9925</v>
      </c>
      <c r="AD138" s="6" t="s">
        <v>29</v>
      </c>
      <c r="AE138" s="13"/>
    </row>
    <row r="139" spans="1:31" ht="65.25" customHeight="1">
      <c r="A139" s="2">
        <v>136</v>
      </c>
      <c r="B139" s="3" t="s">
        <v>988</v>
      </c>
      <c r="C139" s="3" t="s">
        <v>989</v>
      </c>
      <c r="D139" s="3" t="s">
        <v>990</v>
      </c>
      <c r="E139" s="3" t="s">
        <v>127</v>
      </c>
      <c r="F139" s="4">
        <v>600</v>
      </c>
      <c r="G139" s="4">
        <v>364</v>
      </c>
      <c r="H139" s="5" t="s">
        <v>192</v>
      </c>
      <c r="I139" s="4">
        <f t="shared" si="18"/>
        <v>6.0666666666666664</v>
      </c>
      <c r="J139" s="4">
        <v>600</v>
      </c>
      <c r="K139" s="4">
        <v>325</v>
      </c>
      <c r="L139" s="5" t="s">
        <v>877</v>
      </c>
      <c r="M139" s="4">
        <f t="shared" si="19"/>
        <v>8.125</v>
      </c>
      <c r="N139" s="4">
        <v>1800</v>
      </c>
      <c r="O139" s="4">
        <v>1161</v>
      </c>
      <c r="P139" s="5" t="s">
        <v>524</v>
      </c>
      <c r="Q139" s="4">
        <f t="shared" si="20"/>
        <v>16.125</v>
      </c>
      <c r="R139" s="6" t="s">
        <v>112</v>
      </c>
      <c r="S139" s="6">
        <v>2000</v>
      </c>
      <c r="T139" s="6">
        <v>1380</v>
      </c>
      <c r="U139" s="6" t="s">
        <v>307</v>
      </c>
      <c r="V139" s="4">
        <f t="shared" si="21"/>
        <v>20.7</v>
      </c>
      <c r="W139" s="6">
        <v>0</v>
      </c>
      <c r="X139" s="6">
        <v>1</v>
      </c>
      <c r="Y139" s="6">
        <v>0</v>
      </c>
      <c r="Z139" s="6">
        <f t="shared" si="22"/>
        <v>0</v>
      </c>
      <c r="AA139" s="6">
        <v>0</v>
      </c>
      <c r="AB139" s="6">
        <v>0</v>
      </c>
      <c r="AC139" s="7">
        <f t="shared" si="23"/>
        <v>51.016666666666666</v>
      </c>
      <c r="AD139" s="6" t="s">
        <v>29</v>
      </c>
      <c r="AE139" s="13"/>
    </row>
    <row r="140" spans="1:31" s="37" customFormat="1" ht="105.75" customHeight="1">
      <c r="A140" s="38">
        <v>137</v>
      </c>
      <c r="B140" s="32" t="s">
        <v>991</v>
      </c>
      <c r="C140" s="32" t="s">
        <v>992</v>
      </c>
      <c r="D140" s="32" t="s">
        <v>993</v>
      </c>
      <c r="E140" s="32" t="s">
        <v>68</v>
      </c>
      <c r="F140" s="33">
        <v>600</v>
      </c>
      <c r="G140" s="33">
        <v>438</v>
      </c>
      <c r="H140" s="34" t="s">
        <v>232</v>
      </c>
      <c r="I140" s="33">
        <f t="shared" si="18"/>
        <v>7.3</v>
      </c>
      <c r="J140" s="33">
        <v>600</v>
      </c>
      <c r="K140" s="33">
        <v>370</v>
      </c>
      <c r="L140" s="34" t="s">
        <v>193</v>
      </c>
      <c r="M140" s="33">
        <f t="shared" si="19"/>
        <v>9.25</v>
      </c>
      <c r="N140" s="33">
        <v>1800</v>
      </c>
      <c r="O140" s="33">
        <v>1177</v>
      </c>
      <c r="P140" s="34" t="s">
        <v>994</v>
      </c>
      <c r="Q140" s="33">
        <f t="shared" si="20"/>
        <v>16.347222222222221</v>
      </c>
      <c r="R140" s="35" t="s">
        <v>995</v>
      </c>
      <c r="S140" s="35">
        <v>1600</v>
      </c>
      <c r="T140" s="35">
        <v>1221</v>
      </c>
      <c r="U140" s="35" t="s">
        <v>996</v>
      </c>
      <c r="V140" s="33">
        <f t="shared" si="21"/>
        <v>22.893750000000001</v>
      </c>
      <c r="W140" s="35">
        <v>0</v>
      </c>
      <c r="X140" s="35">
        <v>1</v>
      </c>
      <c r="Y140" s="35">
        <v>0</v>
      </c>
      <c r="Z140" s="35">
        <f t="shared" si="22"/>
        <v>0</v>
      </c>
      <c r="AA140" s="35">
        <v>0</v>
      </c>
      <c r="AB140" s="35">
        <v>0</v>
      </c>
      <c r="AC140" s="36">
        <f t="shared" si="23"/>
        <v>55.790972222222223</v>
      </c>
      <c r="AD140" s="35" t="s">
        <v>29</v>
      </c>
      <c r="AE140" s="32" t="s">
        <v>997</v>
      </c>
    </row>
    <row r="141" spans="1:31" ht="72" customHeight="1">
      <c r="A141" s="2">
        <v>138</v>
      </c>
      <c r="B141" s="3" t="s">
        <v>998</v>
      </c>
      <c r="C141" s="3" t="s">
        <v>999</v>
      </c>
      <c r="D141" s="3" t="s">
        <v>283</v>
      </c>
      <c r="E141" s="3" t="s">
        <v>127</v>
      </c>
      <c r="F141" s="4">
        <v>600</v>
      </c>
      <c r="G141" s="4">
        <v>354</v>
      </c>
      <c r="H141" s="5" t="s">
        <v>314</v>
      </c>
      <c r="I141" s="4">
        <f t="shared" si="18"/>
        <v>5.9</v>
      </c>
      <c r="J141" s="4">
        <v>600</v>
      </c>
      <c r="K141" s="4">
        <v>368</v>
      </c>
      <c r="L141" s="5" t="s">
        <v>231</v>
      </c>
      <c r="M141" s="4">
        <f t="shared" si="19"/>
        <v>9.1999999999999993</v>
      </c>
      <c r="N141" s="4">
        <v>2600</v>
      </c>
      <c r="O141" s="4">
        <v>1763</v>
      </c>
      <c r="P141" s="5" t="s">
        <v>1000</v>
      </c>
      <c r="Q141" s="4">
        <f t="shared" si="20"/>
        <v>16.951923076923077</v>
      </c>
      <c r="R141" s="6" t="s">
        <v>106</v>
      </c>
      <c r="S141" s="6">
        <v>1800</v>
      </c>
      <c r="T141" s="6">
        <v>1247</v>
      </c>
      <c r="U141" s="6" t="s">
        <v>1001</v>
      </c>
      <c r="V141" s="4">
        <f t="shared" si="21"/>
        <v>20.783333333333335</v>
      </c>
      <c r="W141" s="6">
        <v>0</v>
      </c>
      <c r="X141" s="6">
        <v>1</v>
      </c>
      <c r="Y141" s="6">
        <v>0</v>
      </c>
      <c r="Z141" s="6">
        <f t="shared" si="22"/>
        <v>0</v>
      </c>
      <c r="AA141" s="6" t="s">
        <v>1003</v>
      </c>
      <c r="AB141" s="6">
        <v>1.03</v>
      </c>
      <c r="AC141" s="7">
        <f t="shared" si="23"/>
        <v>53.865256410256407</v>
      </c>
      <c r="AD141" s="6" t="s">
        <v>29</v>
      </c>
      <c r="AE141" s="16" t="s">
        <v>1002</v>
      </c>
    </row>
    <row r="142" spans="1:31" ht="61.5" customHeight="1">
      <c r="A142">
        <v>139</v>
      </c>
      <c r="B142" s="3" t="s">
        <v>1004</v>
      </c>
      <c r="C142" s="3" t="s">
        <v>1005</v>
      </c>
      <c r="D142" s="3" t="s">
        <v>183</v>
      </c>
      <c r="E142" s="3" t="s">
        <v>78</v>
      </c>
      <c r="F142" s="4">
        <v>600</v>
      </c>
      <c r="G142" s="4">
        <v>338</v>
      </c>
      <c r="H142" s="5" t="s">
        <v>493</v>
      </c>
      <c r="I142" s="4">
        <f t="shared" si="18"/>
        <v>5.6333333333333337</v>
      </c>
      <c r="J142" s="4">
        <v>600</v>
      </c>
      <c r="K142" s="4">
        <v>344</v>
      </c>
      <c r="L142" s="5" t="s">
        <v>158</v>
      </c>
      <c r="M142" s="4">
        <f t="shared" si="19"/>
        <v>8.6</v>
      </c>
      <c r="N142" s="4">
        <v>100</v>
      </c>
      <c r="O142" s="4">
        <v>51</v>
      </c>
      <c r="P142" s="5" t="s">
        <v>378</v>
      </c>
      <c r="Q142" s="4">
        <f t="shared" si="20"/>
        <v>12.75</v>
      </c>
      <c r="R142" s="6" t="s">
        <v>112</v>
      </c>
      <c r="S142" s="6">
        <v>100</v>
      </c>
      <c r="T142" s="6">
        <v>62</v>
      </c>
      <c r="U142" s="6" t="s">
        <v>345</v>
      </c>
      <c r="V142" s="4">
        <f t="shared" si="21"/>
        <v>18.600000000000001</v>
      </c>
      <c r="W142" s="6">
        <v>0</v>
      </c>
      <c r="X142" s="6">
        <v>1</v>
      </c>
      <c r="Y142" s="6">
        <v>0</v>
      </c>
      <c r="Z142" s="6">
        <f t="shared" si="22"/>
        <v>0</v>
      </c>
      <c r="AA142" s="6" t="s">
        <v>1007</v>
      </c>
      <c r="AB142" s="6">
        <v>1.1000000000000001</v>
      </c>
      <c r="AC142" s="7">
        <f t="shared" si="23"/>
        <v>46.683333333333337</v>
      </c>
      <c r="AD142" s="6" t="s">
        <v>29</v>
      </c>
      <c r="AE142" s="16" t="s">
        <v>1006</v>
      </c>
    </row>
    <row r="143" spans="1:31" s="37" customFormat="1" ht="104.25" customHeight="1">
      <c r="A143" s="38">
        <v>140</v>
      </c>
      <c r="B143" s="32" t="s">
        <v>1008</v>
      </c>
      <c r="C143" s="32" t="s">
        <v>1009</v>
      </c>
      <c r="D143" s="32" t="s">
        <v>1010</v>
      </c>
      <c r="E143" s="32" t="s">
        <v>337</v>
      </c>
      <c r="F143" s="33">
        <v>750</v>
      </c>
      <c r="G143" s="33">
        <v>572</v>
      </c>
      <c r="H143" s="34" t="s">
        <v>1011</v>
      </c>
      <c r="I143" s="33">
        <f t="shared" si="18"/>
        <v>7.6266666666666669</v>
      </c>
      <c r="J143" s="33">
        <v>900</v>
      </c>
      <c r="K143" s="33">
        <v>422</v>
      </c>
      <c r="L143" s="34" t="s">
        <v>1012</v>
      </c>
      <c r="M143" s="33">
        <f t="shared" si="19"/>
        <v>7.0333333333333332</v>
      </c>
      <c r="N143" s="33">
        <v>2650</v>
      </c>
      <c r="O143" s="33">
        <v>1755</v>
      </c>
      <c r="P143" s="34" t="s">
        <v>1013</v>
      </c>
      <c r="Q143" s="33">
        <f t="shared" si="20"/>
        <v>16.556603773584907</v>
      </c>
      <c r="R143" s="35" t="s">
        <v>278</v>
      </c>
      <c r="S143" s="35">
        <v>1900</v>
      </c>
      <c r="T143" s="35">
        <v>1385</v>
      </c>
      <c r="U143" s="35" t="s">
        <v>1014</v>
      </c>
      <c r="V143" s="33">
        <f t="shared" si="21"/>
        <v>21.868421052631579</v>
      </c>
      <c r="W143" s="35">
        <v>0</v>
      </c>
      <c r="X143" s="35">
        <v>1</v>
      </c>
      <c r="Y143" s="35">
        <v>0</v>
      </c>
      <c r="Z143" s="35">
        <f t="shared" si="22"/>
        <v>0</v>
      </c>
      <c r="AA143" s="35" t="s">
        <v>1015</v>
      </c>
      <c r="AB143" s="35">
        <v>2.57</v>
      </c>
      <c r="AC143" s="36">
        <f t="shared" si="23"/>
        <v>55.65502482621649</v>
      </c>
      <c r="AD143" s="35" t="s">
        <v>29</v>
      </c>
      <c r="AE143" s="32" t="s">
        <v>1016</v>
      </c>
    </row>
    <row r="144" spans="1:31" ht="87.75" customHeight="1">
      <c r="A144" s="2">
        <v>141</v>
      </c>
      <c r="B144" s="3" t="s">
        <v>1017</v>
      </c>
      <c r="C144" s="3" t="s">
        <v>1018</v>
      </c>
      <c r="D144" s="3" t="s">
        <v>1019</v>
      </c>
      <c r="E144" s="3" t="s">
        <v>127</v>
      </c>
      <c r="F144" s="4">
        <v>600</v>
      </c>
      <c r="G144" s="4">
        <v>414</v>
      </c>
      <c r="H144" s="5" t="s">
        <v>307</v>
      </c>
      <c r="I144" s="4">
        <f t="shared" si="18"/>
        <v>6.9</v>
      </c>
      <c r="J144" s="4">
        <v>600</v>
      </c>
      <c r="K144" s="4">
        <v>380</v>
      </c>
      <c r="L144" s="5" t="s">
        <v>1020</v>
      </c>
      <c r="M144" s="4">
        <f t="shared" si="19"/>
        <v>9.5</v>
      </c>
      <c r="N144" s="4">
        <v>2400</v>
      </c>
      <c r="O144" s="4">
        <v>1857</v>
      </c>
      <c r="P144" s="5" t="s">
        <v>1021</v>
      </c>
      <c r="Q144" s="4">
        <f t="shared" si="20"/>
        <v>19.34375</v>
      </c>
      <c r="R144" s="6" t="s">
        <v>112</v>
      </c>
      <c r="S144" s="6">
        <v>1300</v>
      </c>
      <c r="T144" s="6">
        <v>1020.5</v>
      </c>
      <c r="U144" s="6" t="s">
        <v>1022</v>
      </c>
      <c r="V144" s="4">
        <f t="shared" si="21"/>
        <v>23.55</v>
      </c>
      <c r="W144" s="6">
        <v>0</v>
      </c>
      <c r="X144" s="6">
        <v>1</v>
      </c>
      <c r="Y144" s="6">
        <v>0</v>
      </c>
      <c r="Z144" s="6">
        <f t="shared" si="22"/>
        <v>0</v>
      </c>
      <c r="AA144" s="6">
        <v>0</v>
      </c>
      <c r="AB144" s="6">
        <v>0</v>
      </c>
      <c r="AC144" s="7">
        <f t="shared" si="23"/>
        <v>59.293750000000003</v>
      </c>
      <c r="AD144" s="6" t="s">
        <v>29</v>
      </c>
      <c r="AE144" s="13"/>
    </row>
    <row r="145" spans="1:31" ht="87.75" customHeight="1">
      <c r="A145" s="2">
        <v>142</v>
      </c>
      <c r="B145" s="3" t="s">
        <v>1023</v>
      </c>
      <c r="C145" s="3" t="s">
        <v>1024</v>
      </c>
      <c r="D145" s="3" t="s">
        <v>1025</v>
      </c>
      <c r="E145" s="3" t="s">
        <v>34</v>
      </c>
      <c r="F145" s="4">
        <v>600</v>
      </c>
      <c r="G145" s="4">
        <v>338</v>
      </c>
      <c r="H145" s="5" t="s">
        <v>493</v>
      </c>
      <c r="I145" s="4">
        <f t="shared" si="18"/>
        <v>5.6333333333333337</v>
      </c>
      <c r="J145" s="4">
        <v>600</v>
      </c>
      <c r="K145" s="4">
        <v>308</v>
      </c>
      <c r="L145" s="5" t="s">
        <v>957</v>
      </c>
      <c r="M145" s="4">
        <f t="shared" si="19"/>
        <v>7.7</v>
      </c>
      <c r="N145" s="4">
        <v>1800</v>
      </c>
      <c r="O145" s="4">
        <v>971</v>
      </c>
      <c r="P145" s="5" t="s">
        <v>1026</v>
      </c>
      <c r="Q145" s="4">
        <f t="shared" si="20"/>
        <v>13.486111111111111</v>
      </c>
      <c r="R145" s="6" t="s">
        <v>38</v>
      </c>
      <c r="S145" s="6">
        <v>100</v>
      </c>
      <c r="T145" s="6">
        <v>65.599999999999994</v>
      </c>
      <c r="U145" s="6" t="s">
        <v>1027</v>
      </c>
      <c r="V145" s="4">
        <f t="shared" si="21"/>
        <v>19.679999999999996</v>
      </c>
      <c r="W145" s="6">
        <v>0</v>
      </c>
      <c r="X145" s="6">
        <v>1</v>
      </c>
      <c r="Y145" s="6">
        <v>0</v>
      </c>
      <c r="Z145" s="6">
        <f t="shared" si="22"/>
        <v>0</v>
      </c>
      <c r="AA145" s="6" t="s">
        <v>1028</v>
      </c>
      <c r="AB145" s="6">
        <v>5.23</v>
      </c>
      <c r="AC145" s="7">
        <f t="shared" si="23"/>
        <v>51.729444444444439</v>
      </c>
      <c r="AD145" s="6" t="s">
        <v>29</v>
      </c>
      <c r="AE145" s="13"/>
    </row>
    <row r="146" spans="1:31" ht="67.5" customHeight="1">
      <c r="A146">
        <v>143</v>
      </c>
      <c r="B146" s="3" t="s">
        <v>155</v>
      </c>
      <c r="C146" s="3" t="s">
        <v>1029</v>
      </c>
      <c r="D146" s="3" t="s">
        <v>1030</v>
      </c>
      <c r="E146" s="3" t="s">
        <v>499</v>
      </c>
      <c r="F146" s="4">
        <v>750</v>
      </c>
      <c r="G146" s="4">
        <v>400</v>
      </c>
      <c r="H146" s="5" t="s">
        <v>1031</v>
      </c>
      <c r="I146" s="4">
        <f t="shared" si="18"/>
        <v>5.333333333333333</v>
      </c>
      <c r="J146" s="4">
        <v>900</v>
      </c>
      <c r="K146" s="4">
        <v>524</v>
      </c>
      <c r="L146" s="5" t="s">
        <v>1032</v>
      </c>
      <c r="M146" s="4">
        <f t="shared" si="19"/>
        <v>8.7333333333333325</v>
      </c>
      <c r="N146" s="4">
        <v>1800</v>
      </c>
      <c r="O146" s="4">
        <v>881</v>
      </c>
      <c r="P146" s="5" t="s">
        <v>1033</v>
      </c>
      <c r="Q146" s="4">
        <f t="shared" si="20"/>
        <v>12.236111111111111</v>
      </c>
      <c r="R146" s="6" t="s">
        <v>38</v>
      </c>
      <c r="S146" s="6">
        <v>1200</v>
      </c>
      <c r="T146" s="6">
        <v>835</v>
      </c>
      <c r="U146" s="6" t="s">
        <v>1034</v>
      </c>
      <c r="V146" s="4">
        <f t="shared" si="21"/>
        <v>20.875</v>
      </c>
      <c r="W146" s="6">
        <v>0</v>
      </c>
      <c r="X146" s="6">
        <v>1</v>
      </c>
      <c r="Y146" s="6">
        <v>0</v>
      </c>
      <c r="Z146" s="6">
        <f t="shared" si="22"/>
        <v>0</v>
      </c>
      <c r="AA146" s="6" t="s">
        <v>1035</v>
      </c>
      <c r="AB146" s="6">
        <v>10</v>
      </c>
      <c r="AC146" s="7">
        <f t="shared" si="23"/>
        <v>57.177777777777777</v>
      </c>
      <c r="AD146" s="6" t="s">
        <v>29</v>
      </c>
      <c r="AE146" s="13"/>
    </row>
    <row r="147" spans="1:31" s="29" customFormat="1" ht="62.25" customHeight="1">
      <c r="A147" s="23">
        <v>144</v>
      </c>
      <c r="B147" s="24" t="s">
        <v>1036</v>
      </c>
      <c r="C147" s="24" t="s">
        <v>1037</v>
      </c>
      <c r="D147" s="24" t="s">
        <v>1038</v>
      </c>
      <c r="E147" s="24" t="s">
        <v>1039</v>
      </c>
      <c r="F147" s="25">
        <v>600</v>
      </c>
      <c r="G147" s="25">
        <v>490</v>
      </c>
      <c r="H147" s="26" t="s">
        <v>424</v>
      </c>
      <c r="I147" s="25">
        <f t="shared" si="18"/>
        <v>8.1666666666666661</v>
      </c>
      <c r="J147" s="25">
        <v>600</v>
      </c>
      <c r="K147" s="25">
        <v>448</v>
      </c>
      <c r="L147" s="26" t="s">
        <v>386</v>
      </c>
      <c r="M147" s="25">
        <f t="shared" si="19"/>
        <v>11.2</v>
      </c>
      <c r="N147" s="25">
        <v>100</v>
      </c>
      <c r="O147" s="25">
        <v>84.3</v>
      </c>
      <c r="P147" s="26" t="s">
        <v>978</v>
      </c>
      <c r="Q147" s="25">
        <f t="shared" si="20"/>
        <v>21.074999999999999</v>
      </c>
      <c r="R147" s="27" t="s">
        <v>112</v>
      </c>
      <c r="S147" s="27">
        <v>1</v>
      </c>
      <c r="T147" s="27">
        <v>0</v>
      </c>
      <c r="U147" s="27">
        <v>0</v>
      </c>
      <c r="V147" s="25">
        <f t="shared" si="21"/>
        <v>0</v>
      </c>
      <c r="W147" s="27">
        <v>0</v>
      </c>
      <c r="X147" s="27">
        <v>1</v>
      </c>
      <c r="Y147" s="27">
        <v>0</v>
      </c>
      <c r="Z147" s="27">
        <f t="shared" si="22"/>
        <v>0</v>
      </c>
      <c r="AA147" s="27" t="s">
        <v>1041</v>
      </c>
      <c r="AB147" s="27">
        <v>0.25</v>
      </c>
      <c r="AC147" s="28">
        <f t="shared" si="23"/>
        <v>40.691666666666663</v>
      </c>
      <c r="AD147" s="27" t="s">
        <v>29</v>
      </c>
      <c r="AE147" s="24" t="s">
        <v>1040</v>
      </c>
    </row>
    <row r="148" spans="1:31" s="37" customFormat="1" ht="65.25" customHeight="1">
      <c r="A148" s="38">
        <v>145</v>
      </c>
      <c r="B148" s="32" t="s">
        <v>1042</v>
      </c>
      <c r="C148" s="32" t="s">
        <v>1043</v>
      </c>
      <c r="D148" s="32" t="s">
        <v>1044</v>
      </c>
      <c r="E148" s="32" t="s">
        <v>68</v>
      </c>
      <c r="F148" s="33">
        <v>600</v>
      </c>
      <c r="G148" s="33">
        <v>261</v>
      </c>
      <c r="H148" s="34" t="s">
        <v>1045</v>
      </c>
      <c r="I148" s="33">
        <f t="shared" si="18"/>
        <v>4.3499999999999996</v>
      </c>
      <c r="J148" s="33">
        <v>600</v>
      </c>
      <c r="K148" s="33">
        <v>242</v>
      </c>
      <c r="L148" s="34" t="s">
        <v>649</v>
      </c>
      <c r="M148" s="33">
        <f t="shared" si="19"/>
        <v>6.05</v>
      </c>
      <c r="N148" s="33">
        <v>1400</v>
      </c>
      <c r="O148" s="33">
        <v>744</v>
      </c>
      <c r="P148" s="34" t="s">
        <v>1046</v>
      </c>
      <c r="Q148" s="33">
        <f t="shared" si="20"/>
        <v>13.285714285714286</v>
      </c>
      <c r="R148" s="35" t="s">
        <v>1047</v>
      </c>
      <c r="S148" s="35">
        <v>1200</v>
      </c>
      <c r="T148" s="35">
        <v>781</v>
      </c>
      <c r="U148" s="35" t="s">
        <v>1048</v>
      </c>
      <c r="V148" s="33">
        <f t="shared" si="21"/>
        <v>19.524999999999999</v>
      </c>
      <c r="W148" s="35">
        <v>0</v>
      </c>
      <c r="X148" s="35">
        <v>1</v>
      </c>
      <c r="Y148" s="35">
        <v>0</v>
      </c>
      <c r="Z148" s="35">
        <f t="shared" si="22"/>
        <v>0</v>
      </c>
      <c r="AA148" s="35">
        <v>0</v>
      </c>
      <c r="AB148" s="35">
        <v>0</v>
      </c>
      <c r="AC148" s="36">
        <f t="shared" si="23"/>
        <v>43.210714285714282</v>
      </c>
      <c r="AD148" s="35" t="s">
        <v>29</v>
      </c>
      <c r="AE148" s="32" t="s">
        <v>1049</v>
      </c>
    </row>
    <row r="149" spans="1:31" ht="99.75" customHeight="1">
      <c r="A149" s="2">
        <v>146</v>
      </c>
      <c r="B149" s="3" t="s">
        <v>1050</v>
      </c>
      <c r="C149" s="3" t="s">
        <v>1051</v>
      </c>
      <c r="D149" s="3" t="s">
        <v>1052</v>
      </c>
      <c r="E149" s="3" t="s">
        <v>391</v>
      </c>
      <c r="F149" s="4">
        <v>750</v>
      </c>
      <c r="G149" s="4">
        <v>494</v>
      </c>
      <c r="H149" s="5" t="s">
        <v>1053</v>
      </c>
      <c r="I149" s="4">
        <f t="shared" si="18"/>
        <v>6.5866666666666669</v>
      </c>
      <c r="J149" s="4">
        <v>900</v>
      </c>
      <c r="K149" s="4">
        <v>539</v>
      </c>
      <c r="L149" s="5" t="s">
        <v>1054</v>
      </c>
      <c r="M149" s="4">
        <f t="shared" si="19"/>
        <v>8.9833333333333325</v>
      </c>
      <c r="N149" s="4">
        <v>1800</v>
      </c>
      <c r="O149" s="4">
        <v>1067</v>
      </c>
      <c r="P149" s="5" t="s">
        <v>1055</v>
      </c>
      <c r="Q149" s="4">
        <f t="shared" si="20"/>
        <v>14.819444444444445</v>
      </c>
      <c r="R149" s="6" t="s">
        <v>106</v>
      </c>
      <c r="S149" s="6">
        <v>100</v>
      </c>
      <c r="T149" s="6">
        <v>74.599999999999994</v>
      </c>
      <c r="U149" s="6" t="s">
        <v>1056</v>
      </c>
      <c r="V149" s="4">
        <f t="shared" si="21"/>
        <v>22.38</v>
      </c>
      <c r="W149" s="6">
        <v>0</v>
      </c>
      <c r="X149" s="6">
        <v>1</v>
      </c>
      <c r="Y149" s="6">
        <v>0</v>
      </c>
      <c r="Z149" s="6">
        <f t="shared" si="22"/>
        <v>0</v>
      </c>
      <c r="AA149" s="6" t="s">
        <v>1058</v>
      </c>
      <c r="AB149" s="6">
        <v>7.27</v>
      </c>
      <c r="AC149" s="7">
        <f t="shared" si="23"/>
        <v>60.039444444444442</v>
      </c>
      <c r="AD149" s="6" t="s">
        <v>29</v>
      </c>
      <c r="AE149" s="3" t="s">
        <v>1057</v>
      </c>
    </row>
    <row r="150" spans="1:31" ht="64.5" customHeight="1">
      <c r="A150">
        <v>147</v>
      </c>
      <c r="B150" s="3" t="s">
        <v>1059</v>
      </c>
      <c r="C150" s="3" t="s">
        <v>1060</v>
      </c>
      <c r="D150" s="3" t="s">
        <v>1061</v>
      </c>
      <c r="E150" s="3" t="s">
        <v>313</v>
      </c>
      <c r="F150" s="4">
        <v>600</v>
      </c>
      <c r="G150" s="4">
        <v>313</v>
      </c>
      <c r="H150" s="5" t="s">
        <v>806</v>
      </c>
      <c r="I150" s="4">
        <f t="shared" si="18"/>
        <v>5.2166666666666668</v>
      </c>
      <c r="J150" s="4">
        <v>600</v>
      </c>
      <c r="K150" s="4">
        <v>278</v>
      </c>
      <c r="L150" s="5" t="s">
        <v>723</v>
      </c>
      <c r="M150" s="4">
        <f t="shared" si="19"/>
        <v>6.95</v>
      </c>
      <c r="N150" s="4">
        <v>2600</v>
      </c>
      <c r="O150" s="4">
        <v>2044</v>
      </c>
      <c r="P150" s="5" t="s">
        <v>1062</v>
      </c>
      <c r="Q150" s="4">
        <f t="shared" si="20"/>
        <v>19.653846153846153</v>
      </c>
      <c r="R150" s="6" t="s">
        <v>112</v>
      </c>
      <c r="S150" s="6">
        <v>2000</v>
      </c>
      <c r="T150" s="6">
        <v>1286</v>
      </c>
      <c r="U150" s="6" t="s">
        <v>1063</v>
      </c>
      <c r="V150" s="4">
        <f t="shared" si="21"/>
        <v>19.29</v>
      </c>
      <c r="W150" s="6">
        <v>0</v>
      </c>
      <c r="X150" s="6">
        <v>1</v>
      </c>
      <c r="Y150" s="6">
        <v>0</v>
      </c>
      <c r="Z150" s="6">
        <f t="shared" si="22"/>
        <v>0</v>
      </c>
      <c r="AA150" s="6">
        <v>0</v>
      </c>
      <c r="AB150" s="6">
        <v>0</v>
      </c>
      <c r="AC150" s="7">
        <f t="shared" si="23"/>
        <v>51.110512820512824</v>
      </c>
      <c r="AD150" s="6" t="s">
        <v>29</v>
      </c>
      <c r="AE150" s="13"/>
    </row>
    <row r="151" spans="1:31" ht="83.25" customHeight="1">
      <c r="A151" s="2">
        <v>148</v>
      </c>
      <c r="B151" s="3" t="s">
        <v>1064</v>
      </c>
      <c r="C151" s="3" t="s">
        <v>1065</v>
      </c>
      <c r="D151" s="3" t="s">
        <v>1066</v>
      </c>
      <c r="E151" s="3" t="s">
        <v>68</v>
      </c>
      <c r="F151" s="4">
        <v>600</v>
      </c>
      <c r="G151" s="4">
        <v>363</v>
      </c>
      <c r="H151" s="5" t="s">
        <v>240</v>
      </c>
      <c r="I151" s="4">
        <f t="shared" si="18"/>
        <v>6.05</v>
      </c>
      <c r="J151" s="4">
        <v>600</v>
      </c>
      <c r="K151" s="4">
        <v>361</v>
      </c>
      <c r="L151" s="5" t="s">
        <v>268</v>
      </c>
      <c r="M151" s="4">
        <f t="shared" si="19"/>
        <v>9.0250000000000004</v>
      </c>
      <c r="N151" s="4">
        <v>1800</v>
      </c>
      <c r="O151" s="4">
        <v>1149</v>
      </c>
      <c r="P151" s="5" t="s">
        <v>1067</v>
      </c>
      <c r="Q151" s="4">
        <f t="shared" si="20"/>
        <v>15.958333333333334</v>
      </c>
      <c r="R151" s="6" t="s">
        <v>38</v>
      </c>
      <c r="S151" s="6">
        <v>3100</v>
      </c>
      <c r="T151" s="6">
        <v>2386</v>
      </c>
      <c r="U151" s="6" t="s">
        <v>1068</v>
      </c>
      <c r="V151" s="4">
        <f t="shared" si="21"/>
        <v>23.090322580645161</v>
      </c>
      <c r="W151" s="6" t="s">
        <v>73</v>
      </c>
      <c r="X151" s="6">
        <v>1200</v>
      </c>
      <c r="Y151" s="6">
        <v>610</v>
      </c>
      <c r="Z151" s="6">
        <f t="shared" si="22"/>
        <v>5.083333333333333</v>
      </c>
      <c r="AA151" s="6" t="s">
        <v>1069</v>
      </c>
      <c r="AB151" s="6">
        <v>0.98</v>
      </c>
      <c r="AC151" s="7">
        <f t="shared" si="23"/>
        <v>60.186989247311821</v>
      </c>
      <c r="AD151" s="6" t="s">
        <v>29</v>
      </c>
      <c r="AE151" s="13"/>
    </row>
    <row r="152" spans="1:31" s="29" customFormat="1" ht="63" customHeight="1">
      <c r="A152" s="23">
        <v>149</v>
      </c>
      <c r="B152" s="24" t="s">
        <v>1070</v>
      </c>
      <c r="C152" s="24" t="s">
        <v>1071</v>
      </c>
      <c r="D152" s="24" t="s">
        <v>1072</v>
      </c>
      <c r="E152" s="24" t="s">
        <v>102</v>
      </c>
      <c r="F152" s="25">
        <v>600</v>
      </c>
      <c r="G152" s="25">
        <v>360</v>
      </c>
      <c r="H152" s="26" t="s">
        <v>110</v>
      </c>
      <c r="I152" s="25">
        <f t="shared" si="18"/>
        <v>6</v>
      </c>
      <c r="J152" s="25">
        <v>600</v>
      </c>
      <c r="K152" s="25">
        <v>330</v>
      </c>
      <c r="L152" s="26" t="s">
        <v>551</v>
      </c>
      <c r="M152" s="25">
        <f t="shared" si="19"/>
        <v>8.25</v>
      </c>
      <c r="N152" s="25">
        <v>100</v>
      </c>
      <c r="O152" s="25">
        <v>72</v>
      </c>
      <c r="P152" s="26" t="s">
        <v>509</v>
      </c>
      <c r="Q152" s="25">
        <f t="shared" si="20"/>
        <v>18</v>
      </c>
      <c r="R152" s="27" t="s">
        <v>38</v>
      </c>
      <c r="S152" s="27">
        <v>1</v>
      </c>
      <c r="T152" s="27">
        <v>0</v>
      </c>
      <c r="U152" s="27">
        <v>0</v>
      </c>
      <c r="V152" s="25">
        <f t="shared" si="21"/>
        <v>0</v>
      </c>
      <c r="W152" s="27">
        <v>0</v>
      </c>
      <c r="X152" s="27">
        <v>1</v>
      </c>
      <c r="Y152" s="27">
        <v>0</v>
      </c>
      <c r="Z152" s="27">
        <f t="shared" si="22"/>
        <v>0</v>
      </c>
      <c r="AA152" s="27">
        <v>0</v>
      </c>
      <c r="AB152" s="27">
        <v>0</v>
      </c>
      <c r="AC152" s="28">
        <f t="shared" si="23"/>
        <v>32.25</v>
      </c>
      <c r="AD152" s="27" t="s">
        <v>29</v>
      </c>
      <c r="AE152" s="24" t="s">
        <v>1073</v>
      </c>
    </row>
    <row r="153" spans="1:31" ht="67.5" customHeight="1">
      <c r="A153" s="2">
        <v>150</v>
      </c>
      <c r="B153" s="3" t="s">
        <v>1074</v>
      </c>
      <c r="C153" s="3" t="s">
        <v>1075</v>
      </c>
      <c r="D153" s="3" t="s">
        <v>1076</v>
      </c>
      <c r="E153" s="3" t="s">
        <v>43</v>
      </c>
      <c r="F153" s="4">
        <v>800</v>
      </c>
      <c r="G153" s="4">
        <v>338</v>
      </c>
      <c r="H153" s="5" t="s">
        <v>1077</v>
      </c>
      <c r="I153" s="4">
        <f t="shared" si="18"/>
        <v>4.2249999999999996</v>
      </c>
      <c r="J153" s="4">
        <v>600</v>
      </c>
      <c r="K153" s="4">
        <v>305</v>
      </c>
      <c r="L153" s="5" t="s">
        <v>1078</v>
      </c>
      <c r="M153" s="4">
        <f t="shared" si="19"/>
        <v>7.625</v>
      </c>
      <c r="N153" s="4">
        <v>1800</v>
      </c>
      <c r="O153" s="4">
        <v>1097</v>
      </c>
      <c r="P153" s="5" t="s">
        <v>1079</v>
      </c>
      <c r="Q153" s="4">
        <f t="shared" si="20"/>
        <v>15.236111111111111</v>
      </c>
      <c r="R153" s="6" t="s">
        <v>38</v>
      </c>
      <c r="S153" s="6">
        <v>2000</v>
      </c>
      <c r="T153" s="6">
        <v>1394</v>
      </c>
      <c r="U153" s="6" t="s">
        <v>794</v>
      </c>
      <c r="V153" s="4">
        <f t="shared" si="21"/>
        <v>20.91</v>
      </c>
      <c r="W153" s="6">
        <v>0</v>
      </c>
      <c r="X153" s="6">
        <v>1</v>
      </c>
      <c r="Y153" s="6">
        <v>0</v>
      </c>
      <c r="Z153" s="6">
        <f t="shared" si="22"/>
        <v>0</v>
      </c>
      <c r="AA153" s="6" t="s">
        <v>1080</v>
      </c>
      <c r="AB153" s="6">
        <v>8.4600000000000009</v>
      </c>
      <c r="AC153" s="7">
        <f t="shared" si="23"/>
        <v>56.456111111111113</v>
      </c>
      <c r="AD153" s="6" t="s">
        <v>29</v>
      </c>
      <c r="AE153" s="13"/>
    </row>
    <row r="154" spans="1:31" ht="80.25" customHeight="1">
      <c r="A154">
        <v>151</v>
      </c>
      <c r="B154" s="3" t="s">
        <v>1081</v>
      </c>
      <c r="C154" s="3" t="s">
        <v>1082</v>
      </c>
      <c r="D154" s="3" t="s">
        <v>1083</v>
      </c>
      <c r="E154" s="3" t="s">
        <v>119</v>
      </c>
      <c r="F154" s="4">
        <v>600</v>
      </c>
      <c r="G154" s="4">
        <v>428</v>
      </c>
      <c r="H154" s="5" t="s">
        <v>144</v>
      </c>
      <c r="I154" s="4">
        <f t="shared" si="18"/>
        <v>7.1333333333333337</v>
      </c>
      <c r="J154" s="4">
        <v>600</v>
      </c>
      <c r="K154" s="4">
        <v>394</v>
      </c>
      <c r="L154" s="5" t="s">
        <v>1084</v>
      </c>
      <c r="M154" s="4">
        <f t="shared" si="19"/>
        <v>9.85</v>
      </c>
      <c r="N154" s="4">
        <v>1800</v>
      </c>
      <c r="O154" s="4">
        <v>1055</v>
      </c>
      <c r="P154" s="5" t="s">
        <v>518</v>
      </c>
      <c r="Q154" s="4">
        <f t="shared" si="20"/>
        <v>14.652777777777779</v>
      </c>
      <c r="R154" s="6" t="s">
        <v>38</v>
      </c>
      <c r="S154" s="6">
        <v>800</v>
      </c>
      <c r="T154" s="6">
        <v>548</v>
      </c>
      <c r="U154" s="6" t="s">
        <v>956</v>
      </c>
      <c r="V154" s="4">
        <f t="shared" si="21"/>
        <v>20.55</v>
      </c>
      <c r="W154" s="6">
        <v>0</v>
      </c>
      <c r="X154" s="6">
        <v>1</v>
      </c>
      <c r="Y154" s="6">
        <v>0</v>
      </c>
      <c r="Z154" s="6">
        <f t="shared" si="22"/>
        <v>0</v>
      </c>
      <c r="AA154" s="6" t="s">
        <v>1085</v>
      </c>
      <c r="AB154" s="6">
        <v>1.01</v>
      </c>
      <c r="AC154" s="7">
        <f t="shared" si="23"/>
        <v>53.196111111111108</v>
      </c>
      <c r="AD154" s="6" t="s">
        <v>29</v>
      </c>
      <c r="AE154" s="16" t="s">
        <v>534</v>
      </c>
    </row>
    <row r="155" spans="1:31" ht="67.5" customHeight="1">
      <c r="A155" s="2">
        <v>152</v>
      </c>
      <c r="B155" s="3" t="s">
        <v>1086</v>
      </c>
      <c r="C155" s="3" t="s">
        <v>1087</v>
      </c>
      <c r="D155" s="3" t="s">
        <v>1088</v>
      </c>
      <c r="E155" s="3" t="s">
        <v>391</v>
      </c>
      <c r="F155" s="4">
        <v>750</v>
      </c>
      <c r="G155" s="4">
        <v>528</v>
      </c>
      <c r="H155" s="5" t="s">
        <v>1089</v>
      </c>
      <c r="I155" s="4">
        <f t="shared" si="18"/>
        <v>7.04</v>
      </c>
      <c r="J155" s="4">
        <v>900</v>
      </c>
      <c r="K155" s="4">
        <v>354</v>
      </c>
      <c r="L155" s="5" t="s">
        <v>1090</v>
      </c>
      <c r="M155" s="4">
        <f t="shared" si="19"/>
        <v>5.9</v>
      </c>
      <c r="N155" s="4">
        <v>1400</v>
      </c>
      <c r="O155" s="4">
        <v>714</v>
      </c>
      <c r="P155" s="5" t="s">
        <v>378</v>
      </c>
      <c r="Q155" s="4">
        <f t="shared" si="20"/>
        <v>12.75</v>
      </c>
      <c r="R155" s="6" t="s">
        <v>106</v>
      </c>
      <c r="S155" s="6">
        <v>100</v>
      </c>
      <c r="T155" s="6">
        <v>67.36</v>
      </c>
      <c r="U155" s="6" t="s">
        <v>1091</v>
      </c>
      <c r="V155" s="4">
        <f t="shared" si="21"/>
        <v>20.207999999999998</v>
      </c>
      <c r="W155" s="6">
        <v>0</v>
      </c>
      <c r="X155" s="6">
        <v>1</v>
      </c>
      <c r="Y155" s="6">
        <v>0</v>
      </c>
      <c r="Z155" s="6">
        <f t="shared" si="22"/>
        <v>0</v>
      </c>
      <c r="AA155" s="6" t="s">
        <v>1092</v>
      </c>
      <c r="AB155" s="6">
        <v>9.66</v>
      </c>
      <c r="AC155" s="7">
        <f t="shared" si="23"/>
        <v>55.558</v>
      </c>
      <c r="AD155" s="6" t="s">
        <v>29</v>
      </c>
      <c r="AE155" s="13"/>
    </row>
    <row r="156" spans="1:31" ht="102.75" customHeight="1">
      <c r="A156" s="2">
        <v>153</v>
      </c>
      <c r="B156" s="3" t="s">
        <v>1093</v>
      </c>
      <c r="C156" s="3" t="s">
        <v>1094</v>
      </c>
      <c r="D156" s="3" t="s">
        <v>1095</v>
      </c>
      <c r="E156" s="3" t="s">
        <v>78</v>
      </c>
      <c r="F156" s="4">
        <v>600</v>
      </c>
      <c r="G156" s="4">
        <v>399</v>
      </c>
      <c r="H156" s="5" t="s">
        <v>185</v>
      </c>
      <c r="I156" s="4">
        <f t="shared" si="18"/>
        <v>6.65</v>
      </c>
      <c r="J156" s="4">
        <v>600</v>
      </c>
      <c r="K156" s="4">
        <v>376</v>
      </c>
      <c r="L156" s="5" t="s">
        <v>458</v>
      </c>
      <c r="M156" s="4">
        <f t="shared" si="19"/>
        <v>9.4</v>
      </c>
      <c r="N156" s="4">
        <v>2600</v>
      </c>
      <c r="O156" s="4">
        <v>1775</v>
      </c>
      <c r="P156" s="5" t="s">
        <v>1096</v>
      </c>
      <c r="Q156" s="4">
        <f t="shared" si="20"/>
        <v>17.067307692307693</v>
      </c>
      <c r="R156" s="6" t="s">
        <v>112</v>
      </c>
      <c r="S156" s="6">
        <v>100</v>
      </c>
      <c r="T156" s="6">
        <v>75.8</v>
      </c>
      <c r="U156" s="6" t="s">
        <v>1097</v>
      </c>
      <c r="V156" s="4">
        <f t="shared" si="21"/>
        <v>22.74</v>
      </c>
      <c r="W156" s="6">
        <v>0</v>
      </c>
      <c r="X156" s="6">
        <v>1</v>
      </c>
      <c r="Y156" s="6">
        <v>0</v>
      </c>
      <c r="Z156" s="6">
        <f t="shared" si="22"/>
        <v>0</v>
      </c>
      <c r="AA156" s="6" t="s">
        <v>1098</v>
      </c>
      <c r="AB156" s="6">
        <v>0.24</v>
      </c>
      <c r="AC156" s="7">
        <f t="shared" si="23"/>
        <v>56.097307692307695</v>
      </c>
      <c r="AD156" s="6" t="s">
        <v>29</v>
      </c>
      <c r="AE156" s="13"/>
    </row>
    <row r="157" spans="1:31" ht="80.25" customHeight="1">
      <c r="A157" s="2">
        <v>154</v>
      </c>
      <c r="B157" s="3" t="s">
        <v>1099</v>
      </c>
      <c r="C157" s="3" t="s">
        <v>1100</v>
      </c>
      <c r="D157" s="3" t="s">
        <v>1101</v>
      </c>
      <c r="E157" s="3" t="s">
        <v>94</v>
      </c>
      <c r="F157" s="4">
        <v>600</v>
      </c>
      <c r="G157" s="4">
        <v>462</v>
      </c>
      <c r="H157" s="5" t="s">
        <v>416</v>
      </c>
      <c r="I157" s="4">
        <f t="shared" si="18"/>
        <v>7.7</v>
      </c>
      <c r="J157" s="4">
        <v>600</v>
      </c>
      <c r="K157" s="4">
        <v>427</v>
      </c>
      <c r="L157" s="5" t="s">
        <v>1102</v>
      </c>
      <c r="M157" s="4">
        <f t="shared" si="19"/>
        <v>10.675000000000001</v>
      </c>
      <c r="N157" s="4">
        <v>1800</v>
      </c>
      <c r="O157" s="4">
        <v>1281</v>
      </c>
      <c r="P157" s="5" t="s">
        <v>1102</v>
      </c>
      <c r="Q157" s="4">
        <f t="shared" si="20"/>
        <v>17.791666666666668</v>
      </c>
      <c r="R157" s="6" t="s">
        <v>112</v>
      </c>
      <c r="S157" s="6">
        <v>1900</v>
      </c>
      <c r="T157" s="6">
        <v>1077</v>
      </c>
      <c r="U157" s="6" t="s">
        <v>1103</v>
      </c>
      <c r="V157" s="4">
        <f t="shared" si="21"/>
        <v>17.005263157894738</v>
      </c>
      <c r="W157" s="6">
        <v>0</v>
      </c>
      <c r="X157" s="6">
        <v>1</v>
      </c>
      <c r="Y157" s="6">
        <v>0</v>
      </c>
      <c r="Z157" s="6">
        <f t="shared" si="22"/>
        <v>0</v>
      </c>
      <c r="AA157" s="6">
        <v>0</v>
      </c>
      <c r="AB157" s="6">
        <v>0</v>
      </c>
      <c r="AC157" s="7">
        <f t="shared" si="23"/>
        <v>53.17192982456141</v>
      </c>
      <c r="AD157" s="6" t="s">
        <v>29</v>
      </c>
      <c r="AE157" s="16" t="s">
        <v>1104</v>
      </c>
    </row>
    <row r="158" spans="1:31" ht="80.25" customHeight="1">
      <c r="A158">
        <v>155</v>
      </c>
      <c r="B158" s="3" t="s">
        <v>1105</v>
      </c>
      <c r="C158" s="3" t="s">
        <v>1106</v>
      </c>
      <c r="D158" s="3" t="s">
        <v>1107</v>
      </c>
      <c r="E158" s="3" t="s">
        <v>68</v>
      </c>
      <c r="F158" s="4">
        <v>600</v>
      </c>
      <c r="G158" s="4">
        <v>385</v>
      </c>
      <c r="H158" s="5" t="s">
        <v>1108</v>
      </c>
      <c r="I158" s="4">
        <f t="shared" si="18"/>
        <v>6.416666666666667</v>
      </c>
      <c r="J158" s="4">
        <v>600</v>
      </c>
      <c r="K158" s="4">
        <v>352</v>
      </c>
      <c r="L158" s="5" t="s">
        <v>574</v>
      </c>
      <c r="M158" s="4">
        <f t="shared" si="19"/>
        <v>8.8000000000000007</v>
      </c>
      <c r="N158" s="4">
        <v>1800</v>
      </c>
      <c r="O158" s="4">
        <v>1130</v>
      </c>
      <c r="P158" s="5" t="s">
        <v>1109</v>
      </c>
      <c r="Q158" s="4">
        <f t="shared" si="20"/>
        <v>15.694444444444445</v>
      </c>
      <c r="R158" s="6" t="s">
        <v>1110</v>
      </c>
      <c r="S158" s="6">
        <v>1600</v>
      </c>
      <c r="T158" s="6">
        <v>1409</v>
      </c>
      <c r="U158" s="6" t="s">
        <v>1111</v>
      </c>
      <c r="V158" s="4">
        <f t="shared" si="21"/>
        <v>26.418749999999999</v>
      </c>
      <c r="W158" s="6">
        <v>0</v>
      </c>
      <c r="X158" s="6">
        <v>1</v>
      </c>
      <c r="Y158" s="6">
        <v>0</v>
      </c>
      <c r="Z158" s="6">
        <f t="shared" si="22"/>
        <v>0</v>
      </c>
      <c r="AA158" s="6" t="s">
        <v>1112</v>
      </c>
      <c r="AB158" s="6">
        <v>3.42</v>
      </c>
      <c r="AC158" s="7">
        <f t="shared" si="23"/>
        <v>60.749861111111116</v>
      </c>
      <c r="AD158" s="6" t="s">
        <v>29</v>
      </c>
      <c r="AE158" s="13"/>
    </row>
    <row r="159" spans="1:31" ht="89.25" customHeight="1">
      <c r="A159" s="2">
        <v>156</v>
      </c>
      <c r="B159" s="3" t="s">
        <v>1113</v>
      </c>
      <c r="C159" s="3" t="s">
        <v>1114</v>
      </c>
      <c r="D159" s="3" t="s">
        <v>1115</v>
      </c>
      <c r="E159" s="3" t="s">
        <v>78</v>
      </c>
      <c r="F159" s="4">
        <v>600</v>
      </c>
      <c r="G159" s="4">
        <v>439</v>
      </c>
      <c r="H159" s="5" t="s">
        <v>1116</v>
      </c>
      <c r="I159" s="4">
        <f t="shared" si="18"/>
        <v>7.3166666666666664</v>
      </c>
      <c r="J159" s="4">
        <v>600</v>
      </c>
      <c r="K159" s="4">
        <v>283</v>
      </c>
      <c r="L159" s="5" t="s">
        <v>1117</v>
      </c>
      <c r="M159" s="4">
        <f t="shared" si="19"/>
        <v>7.0750000000000002</v>
      </c>
      <c r="N159" s="4">
        <v>2400</v>
      </c>
      <c r="O159" s="4">
        <v>1603</v>
      </c>
      <c r="P159" s="5" t="s">
        <v>1118</v>
      </c>
      <c r="Q159" s="4">
        <f t="shared" si="20"/>
        <v>16.697916666666668</v>
      </c>
      <c r="R159" s="6" t="s">
        <v>38</v>
      </c>
      <c r="S159" s="6">
        <v>2000</v>
      </c>
      <c r="T159" s="6">
        <v>1332</v>
      </c>
      <c r="U159" s="6" t="s">
        <v>331</v>
      </c>
      <c r="V159" s="4">
        <f t="shared" si="21"/>
        <v>19.98</v>
      </c>
      <c r="W159" s="6">
        <v>0</v>
      </c>
      <c r="X159" s="6">
        <v>1</v>
      </c>
      <c r="Y159" s="6">
        <v>0</v>
      </c>
      <c r="Z159" s="6">
        <f t="shared" si="22"/>
        <v>0</v>
      </c>
      <c r="AA159" s="6">
        <v>0</v>
      </c>
      <c r="AB159" s="6">
        <v>0</v>
      </c>
      <c r="AC159" s="7">
        <f t="shared" si="23"/>
        <v>51.069583333333334</v>
      </c>
      <c r="AD159" s="6" t="s">
        <v>29</v>
      </c>
      <c r="AE159" s="3" t="s">
        <v>1119</v>
      </c>
    </row>
    <row r="160" spans="1:31" ht="94.5" customHeight="1">
      <c r="A160" s="2">
        <v>157</v>
      </c>
      <c r="B160" s="3" t="s">
        <v>1120</v>
      </c>
      <c r="C160" s="3" t="s">
        <v>1121</v>
      </c>
      <c r="D160" s="3" t="s">
        <v>1122</v>
      </c>
      <c r="E160" s="3" t="s">
        <v>119</v>
      </c>
      <c r="F160" s="4">
        <v>600</v>
      </c>
      <c r="G160" s="4">
        <v>431</v>
      </c>
      <c r="H160" s="5" t="s">
        <v>1123</v>
      </c>
      <c r="I160" s="4">
        <f t="shared" si="18"/>
        <v>7.1833333333333336</v>
      </c>
      <c r="J160" s="4">
        <v>600</v>
      </c>
      <c r="K160" s="4">
        <v>334</v>
      </c>
      <c r="L160" s="5" t="s">
        <v>540</v>
      </c>
      <c r="M160" s="4">
        <f t="shared" si="19"/>
        <v>8.35</v>
      </c>
      <c r="N160" s="4">
        <v>1800</v>
      </c>
      <c r="O160" s="4">
        <v>1029</v>
      </c>
      <c r="P160" s="5" t="s">
        <v>95</v>
      </c>
      <c r="Q160" s="4">
        <f t="shared" si="20"/>
        <v>14.291666666666666</v>
      </c>
      <c r="R160" s="6" t="s">
        <v>38</v>
      </c>
      <c r="S160" s="6">
        <v>100</v>
      </c>
      <c r="T160" s="6">
        <v>70</v>
      </c>
      <c r="U160" s="6" t="s">
        <v>143</v>
      </c>
      <c r="V160" s="4">
        <f t="shared" si="21"/>
        <v>21</v>
      </c>
      <c r="W160" s="6">
        <v>0</v>
      </c>
      <c r="X160" s="6">
        <v>1</v>
      </c>
      <c r="Y160" s="6">
        <v>0</v>
      </c>
      <c r="Z160" s="6">
        <f t="shared" si="22"/>
        <v>0</v>
      </c>
      <c r="AA160" s="6" t="s">
        <v>1124</v>
      </c>
      <c r="AB160" s="6">
        <v>6.75</v>
      </c>
      <c r="AC160" s="7">
        <f t="shared" si="23"/>
        <v>57.575000000000003</v>
      </c>
      <c r="AD160" s="6" t="s">
        <v>29</v>
      </c>
      <c r="AE160" s="3"/>
    </row>
    <row r="161" spans="1:31" ht="63" customHeight="1">
      <c r="A161" s="2">
        <v>158</v>
      </c>
      <c r="B161" s="3" t="s">
        <v>1125</v>
      </c>
      <c r="C161" s="3" t="s">
        <v>1126</v>
      </c>
      <c r="D161" s="3" t="s">
        <v>483</v>
      </c>
      <c r="E161" s="3" t="s">
        <v>24</v>
      </c>
      <c r="F161" s="4">
        <v>600</v>
      </c>
      <c r="G161" s="4">
        <v>381</v>
      </c>
      <c r="H161" s="5" t="s">
        <v>1127</v>
      </c>
      <c r="I161" s="4">
        <f t="shared" si="18"/>
        <v>6.35</v>
      </c>
      <c r="J161" s="4">
        <v>600</v>
      </c>
      <c r="K161" s="4">
        <v>429</v>
      </c>
      <c r="L161" s="5" t="s">
        <v>1128</v>
      </c>
      <c r="M161" s="4">
        <f t="shared" si="19"/>
        <v>10.725</v>
      </c>
      <c r="N161" s="4">
        <v>2600</v>
      </c>
      <c r="O161" s="4">
        <v>1945</v>
      </c>
      <c r="P161" s="5" t="s">
        <v>1129</v>
      </c>
      <c r="Q161" s="4">
        <f t="shared" si="20"/>
        <v>18.701923076923077</v>
      </c>
      <c r="R161" s="6" t="s">
        <v>38</v>
      </c>
      <c r="S161" s="6">
        <v>3100</v>
      </c>
      <c r="T161" s="6">
        <v>2255</v>
      </c>
      <c r="U161" s="6" t="s">
        <v>1130</v>
      </c>
      <c r="V161" s="4">
        <f t="shared" si="21"/>
        <v>21.822580645161292</v>
      </c>
      <c r="W161" s="6">
        <v>0</v>
      </c>
      <c r="X161" s="6">
        <v>1</v>
      </c>
      <c r="Y161" s="6">
        <v>0</v>
      </c>
      <c r="Z161" s="6">
        <f t="shared" si="22"/>
        <v>0</v>
      </c>
      <c r="AA161" s="6" t="s">
        <v>677</v>
      </c>
      <c r="AB161" s="6">
        <v>0.08</v>
      </c>
      <c r="AC161" s="7">
        <f t="shared" si="23"/>
        <v>57.679503722084362</v>
      </c>
      <c r="AD161" s="6" t="s">
        <v>29</v>
      </c>
      <c r="AE161" s="13"/>
    </row>
    <row r="162" spans="1:31" ht="85.5" customHeight="1">
      <c r="A162">
        <v>159</v>
      </c>
      <c r="B162" s="3" t="s">
        <v>1131</v>
      </c>
      <c r="C162" s="3" t="s">
        <v>1132</v>
      </c>
      <c r="D162" s="3" t="s">
        <v>1133</v>
      </c>
      <c r="E162" s="3" t="s">
        <v>78</v>
      </c>
      <c r="F162" s="4">
        <v>600</v>
      </c>
      <c r="G162" s="4">
        <v>420</v>
      </c>
      <c r="H162" s="5" t="s">
        <v>143</v>
      </c>
      <c r="I162" s="4">
        <f t="shared" si="18"/>
        <v>7</v>
      </c>
      <c r="J162" s="4">
        <v>600</v>
      </c>
      <c r="K162" s="4">
        <v>349</v>
      </c>
      <c r="L162" s="5" t="s">
        <v>356</v>
      </c>
      <c r="M162" s="4">
        <f t="shared" si="19"/>
        <v>8.7249999999999996</v>
      </c>
      <c r="N162" s="4">
        <v>2400</v>
      </c>
      <c r="O162" s="4">
        <v>1510</v>
      </c>
      <c r="P162" s="5" t="s">
        <v>1134</v>
      </c>
      <c r="Q162" s="4">
        <f t="shared" si="20"/>
        <v>15.729166666666666</v>
      </c>
      <c r="R162" s="6" t="s">
        <v>112</v>
      </c>
      <c r="S162" s="6">
        <v>2000</v>
      </c>
      <c r="T162" s="6">
        <v>1600</v>
      </c>
      <c r="U162" s="6" t="s">
        <v>968</v>
      </c>
      <c r="V162" s="4">
        <f t="shared" si="21"/>
        <v>24</v>
      </c>
      <c r="W162" s="6">
        <v>0</v>
      </c>
      <c r="X162" s="6">
        <v>1</v>
      </c>
      <c r="Y162" s="6">
        <v>0</v>
      </c>
      <c r="Z162" s="6">
        <f t="shared" si="22"/>
        <v>0</v>
      </c>
      <c r="AA162" s="6" t="s">
        <v>1135</v>
      </c>
      <c r="AB162" s="6">
        <v>1.33</v>
      </c>
      <c r="AC162" s="7">
        <f t="shared" si="23"/>
        <v>56.784166666666664</v>
      </c>
      <c r="AD162" s="6" t="s">
        <v>29</v>
      </c>
      <c r="AE162" s="13"/>
    </row>
    <row r="163" spans="1:31" s="37" customFormat="1" ht="81" customHeight="1">
      <c r="A163" s="38">
        <v>160</v>
      </c>
      <c r="B163" s="32" t="s">
        <v>1136</v>
      </c>
      <c r="C163" s="32" t="s">
        <v>1137</v>
      </c>
      <c r="D163" s="32" t="s">
        <v>1138</v>
      </c>
      <c r="E163" s="32" t="s">
        <v>1139</v>
      </c>
      <c r="F163" s="33">
        <v>750</v>
      </c>
      <c r="G163" s="33">
        <v>492</v>
      </c>
      <c r="H163" s="34" t="s">
        <v>1140</v>
      </c>
      <c r="I163" s="33">
        <f t="shared" si="18"/>
        <v>6.56</v>
      </c>
      <c r="J163" s="33">
        <v>600</v>
      </c>
      <c r="K163" s="33">
        <v>375</v>
      </c>
      <c r="L163" s="34" t="s">
        <v>184</v>
      </c>
      <c r="M163" s="33">
        <f t="shared" si="19"/>
        <v>9.375</v>
      </c>
      <c r="N163" s="33">
        <v>1800</v>
      </c>
      <c r="O163" s="33">
        <v>1030</v>
      </c>
      <c r="P163" s="34" t="s">
        <v>1141</v>
      </c>
      <c r="Q163" s="33">
        <f t="shared" si="20"/>
        <v>14.305555555555555</v>
      </c>
      <c r="R163" s="35" t="s">
        <v>1142</v>
      </c>
      <c r="S163" s="35">
        <v>1000</v>
      </c>
      <c r="T163" s="35">
        <v>503</v>
      </c>
      <c r="U163" s="35" t="s">
        <v>1144</v>
      </c>
      <c r="V163" s="33">
        <f t="shared" si="21"/>
        <v>15.09</v>
      </c>
      <c r="W163" s="35">
        <v>0</v>
      </c>
      <c r="X163" s="35">
        <v>1</v>
      </c>
      <c r="Y163" s="35">
        <v>0</v>
      </c>
      <c r="Z163" s="35">
        <f t="shared" si="22"/>
        <v>0</v>
      </c>
      <c r="AA163" s="35" t="s">
        <v>1145</v>
      </c>
      <c r="AB163" s="35">
        <v>8.7100000000000009</v>
      </c>
      <c r="AC163" s="36">
        <f t="shared" si="23"/>
        <v>54.040555555555557</v>
      </c>
      <c r="AD163" s="35" t="s">
        <v>29</v>
      </c>
      <c r="AE163" s="32" t="s">
        <v>1143</v>
      </c>
    </row>
    <row r="164" spans="1:31" ht="65.25" customHeight="1">
      <c r="A164" s="2">
        <v>161</v>
      </c>
      <c r="B164" s="3" t="s">
        <v>1146</v>
      </c>
      <c r="C164" s="3" t="s">
        <v>1147</v>
      </c>
      <c r="D164" s="3" t="s">
        <v>1148</v>
      </c>
      <c r="E164" s="3" t="s">
        <v>24</v>
      </c>
      <c r="F164" s="4">
        <v>600</v>
      </c>
      <c r="G164" s="4">
        <v>429</v>
      </c>
      <c r="H164" s="5" t="s">
        <v>1128</v>
      </c>
      <c r="I164" s="4">
        <f t="shared" si="18"/>
        <v>7.15</v>
      </c>
      <c r="J164" s="4">
        <v>600</v>
      </c>
      <c r="K164" s="4">
        <v>346</v>
      </c>
      <c r="L164" s="5" t="s">
        <v>62</v>
      </c>
      <c r="M164" s="4">
        <f t="shared" si="19"/>
        <v>8.65</v>
      </c>
      <c r="N164" s="4">
        <v>2600</v>
      </c>
      <c r="O164" s="4">
        <v>2093</v>
      </c>
      <c r="P164" s="5" t="s">
        <v>223</v>
      </c>
      <c r="Q164" s="4">
        <f t="shared" si="20"/>
        <v>20.125</v>
      </c>
      <c r="R164" s="6" t="s">
        <v>112</v>
      </c>
      <c r="S164" s="6">
        <v>2000</v>
      </c>
      <c r="T164" s="6">
        <v>1618</v>
      </c>
      <c r="U164" s="6" t="s">
        <v>1149</v>
      </c>
      <c r="V164" s="4">
        <f t="shared" si="21"/>
        <v>24.27</v>
      </c>
      <c r="W164" s="6">
        <v>0</v>
      </c>
      <c r="X164" s="6">
        <v>1</v>
      </c>
      <c r="Y164" s="6">
        <v>0</v>
      </c>
      <c r="Z164" s="6">
        <f t="shared" si="22"/>
        <v>0</v>
      </c>
      <c r="AA164" s="6" t="s">
        <v>1150</v>
      </c>
      <c r="AB164" s="6">
        <v>1.1599999999999999</v>
      </c>
      <c r="AC164" s="7">
        <f t="shared" si="23"/>
        <v>61.35499999999999</v>
      </c>
      <c r="AD164" s="6" t="s">
        <v>29</v>
      </c>
      <c r="AE164" s="13"/>
    </row>
    <row r="165" spans="1:31" ht="105" customHeight="1">
      <c r="A165" s="2">
        <v>162</v>
      </c>
      <c r="B165" s="3" t="s">
        <v>1151</v>
      </c>
      <c r="C165" s="3" t="s">
        <v>1152</v>
      </c>
      <c r="D165" s="3" t="s">
        <v>1153</v>
      </c>
      <c r="E165" s="3" t="s">
        <v>127</v>
      </c>
      <c r="F165" s="4">
        <v>600</v>
      </c>
      <c r="G165" s="4">
        <v>368</v>
      </c>
      <c r="H165" s="5" t="s">
        <v>231</v>
      </c>
      <c r="I165" s="4">
        <f t="shared" si="18"/>
        <v>6.1333333333333337</v>
      </c>
      <c r="J165" s="4">
        <v>600</v>
      </c>
      <c r="K165" s="4">
        <v>422</v>
      </c>
      <c r="L165" s="5" t="s">
        <v>1154</v>
      </c>
      <c r="M165" s="4">
        <f t="shared" si="19"/>
        <v>10.55</v>
      </c>
      <c r="N165" s="4">
        <v>2400</v>
      </c>
      <c r="O165" s="4">
        <v>1746</v>
      </c>
      <c r="P165" s="5" t="s">
        <v>1155</v>
      </c>
      <c r="Q165" s="4">
        <f t="shared" si="20"/>
        <v>18.1875</v>
      </c>
      <c r="R165" s="6" t="s">
        <v>883</v>
      </c>
      <c r="S165" s="6">
        <v>2100</v>
      </c>
      <c r="T165" s="6">
        <v>1550</v>
      </c>
      <c r="U165" s="6" t="s">
        <v>1156</v>
      </c>
      <c r="V165" s="4">
        <f t="shared" si="21"/>
        <v>22.142857142857142</v>
      </c>
      <c r="W165" s="6">
        <v>0</v>
      </c>
      <c r="X165" s="6">
        <v>1</v>
      </c>
      <c r="Y165" s="6">
        <v>0</v>
      </c>
      <c r="Z165" s="6">
        <f t="shared" si="22"/>
        <v>0</v>
      </c>
      <c r="AA165" s="6" t="s">
        <v>1157</v>
      </c>
      <c r="AB165" s="6">
        <v>2.06</v>
      </c>
      <c r="AC165" s="7">
        <f t="shared" si="23"/>
        <v>59.073690476190478</v>
      </c>
      <c r="AD165" s="6" t="s">
        <v>29</v>
      </c>
      <c r="AE165" s="13"/>
    </row>
    <row r="166" spans="1:31" ht="60" customHeight="1">
      <c r="A166">
        <v>163</v>
      </c>
      <c r="B166" s="3" t="s">
        <v>1257</v>
      </c>
      <c r="C166" s="3" t="s">
        <v>1158</v>
      </c>
      <c r="D166" s="3" t="s">
        <v>1159</v>
      </c>
      <c r="E166" s="3" t="s">
        <v>102</v>
      </c>
      <c r="F166" s="4">
        <v>600</v>
      </c>
      <c r="G166" s="4">
        <v>442</v>
      </c>
      <c r="H166" s="5" t="s">
        <v>681</v>
      </c>
      <c r="I166" s="4">
        <f t="shared" si="18"/>
        <v>7.3666666666666663</v>
      </c>
      <c r="J166" s="4">
        <v>600</v>
      </c>
      <c r="K166" s="4">
        <v>389</v>
      </c>
      <c r="L166" s="5" t="s">
        <v>1160</v>
      </c>
      <c r="M166" s="4">
        <f t="shared" si="19"/>
        <v>9.7249999999999996</v>
      </c>
      <c r="N166" s="4">
        <v>100</v>
      </c>
      <c r="O166" s="4">
        <v>82</v>
      </c>
      <c r="P166" s="5" t="s">
        <v>1161</v>
      </c>
      <c r="Q166" s="4">
        <f t="shared" si="20"/>
        <v>20.5</v>
      </c>
      <c r="R166" s="6" t="s">
        <v>112</v>
      </c>
      <c r="S166" s="6">
        <v>2000</v>
      </c>
      <c r="T166" s="6">
        <v>1674</v>
      </c>
      <c r="U166" s="6" t="s">
        <v>1162</v>
      </c>
      <c r="V166" s="4">
        <f t="shared" si="21"/>
        <v>25.11</v>
      </c>
      <c r="W166" s="6">
        <v>0</v>
      </c>
      <c r="X166" s="6">
        <v>1</v>
      </c>
      <c r="Y166" s="6">
        <v>0</v>
      </c>
      <c r="Z166" s="6">
        <f t="shared" si="22"/>
        <v>0</v>
      </c>
      <c r="AA166" s="6" t="s">
        <v>1150</v>
      </c>
      <c r="AB166" s="6">
        <v>1.1599999999999999</v>
      </c>
      <c r="AC166" s="7">
        <f t="shared" si="23"/>
        <v>63.861666666666665</v>
      </c>
      <c r="AD166" s="6" t="s">
        <v>29</v>
      </c>
      <c r="AE166" s="13"/>
    </row>
    <row r="167" spans="1:31" ht="60" customHeight="1">
      <c r="A167" s="2">
        <v>164</v>
      </c>
      <c r="B167" s="3" t="s">
        <v>1163</v>
      </c>
      <c r="C167" s="3" t="s">
        <v>1168</v>
      </c>
      <c r="D167" s="3" t="s">
        <v>1164</v>
      </c>
      <c r="E167" s="3" t="s">
        <v>68</v>
      </c>
      <c r="F167" s="4">
        <v>600</v>
      </c>
      <c r="G167" s="4">
        <v>526</v>
      </c>
      <c r="H167" s="5" t="s">
        <v>1165</v>
      </c>
      <c r="I167" s="4">
        <f t="shared" si="18"/>
        <v>8.7666666666666675</v>
      </c>
      <c r="J167" s="4">
        <v>600</v>
      </c>
      <c r="K167" s="4">
        <v>419</v>
      </c>
      <c r="L167" s="5" t="s">
        <v>1166</v>
      </c>
      <c r="M167" s="4">
        <f t="shared" si="19"/>
        <v>10.475</v>
      </c>
      <c r="N167" s="4">
        <v>1200</v>
      </c>
      <c r="O167" s="4">
        <v>829.34</v>
      </c>
      <c r="P167" s="5" t="s">
        <v>1167</v>
      </c>
      <c r="Q167" s="4">
        <f t="shared" si="20"/>
        <v>17.277916666666666</v>
      </c>
      <c r="R167" s="6" t="s">
        <v>106</v>
      </c>
      <c r="S167" s="6">
        <v>800</v>
      </c>
      <c r="T167" s="6">
        <v>526</v>
      </c>
      <c r="U167" s="6" t="s">
        <v>939</v>
      </c>
      <c r="V167" s="4">
        <f t="shared" si="21"/>
        <v>19.725000000000001</v>
      </c>
      <c r="W167" s="6">
        <v>0</v>
      </c>
      <c r="X167" s="6">
        <v>1</v>
      </c>
      <c r="Y167" s="6">
        <v>0</v>
      </c>
      <c r="Z167" s="6">
        <f t="shared" si="22"/>
        <v>0</v>
      </c>
      <c r="AA167" s="6">
        <v>0</v>
      </c>
      <c r="AB167" s="6">
        <v>0</v>
      </c>
      <c r="AC167" s="7">
        <f t="shared" si="23"/>
        <v>56.244583333333331</v>
      </c>
      <c r="AD167" s="6" t="s">
        <v>29</v>
      </c>
      <c r="AE167" s="16" t="s">
        <v>534</v>
      </c>
    </row>
    <row r="168" spans="1:31" ht="80.25" customHeight="1">
      <c r="A168" s="2">
        <v>165</v>
      </c>
      <c r="B168" s="3" t="s">
        <v>1169</v>
      </c>
      <c r="C168" s="3" t="s">
        <v>1170</v>
      </c>
      <c r="D168" s="3" t="s">
        <v>1171</v>
      </c>
      <c r="E168" s="3" t="s">
        <v>94</v>
      </c>
      <c r="F168" s="4">
        <v>600</v>
      </c>
      <c r="G168" s="4">
        <v>351</v>
      </c>
      <c r="H168" s="5" t="s">
        <v>758</v>
      </c>
      <c r="I168" s="4">
        <f t="shared" si="18"/>
        <v>5.85</v>
      </c>
      <c r="J168" s="4">
        <v>600</v>
      </c>
      <c r="K168" s="4">
        <v>393</v>
      </c>
      <c r="L168" s="5" t="s">
        <v>275</v>
      </c>
      <c r="M168" s="4">
        <f t="shared" si="19"/>
        <v>9.8249999999999993</v>
      </c>
      <c r="N168" s="4">
        <v>1800</v>
      </c>
      <c r="O168" s="4">
        <v>1156</v>
      </c>
      <c r="P168" s="5" t="s">
        <v>1172</v>
      </c>
      <c r="Q168" s="4">
        <f t="shared" si="20"/>
        <v>16.055555555555557</v>
      </c>
      <c r="R168" s="6" t="s">
        <v>112</v>
      </c>
      <c r="S168" s="6">
        <v>1900</v>
      </c>
      <c r="T168" s="6">
        <v>943</v>
      </c>
      <c r="U168" s="6" t="s">
        <v>1173</v>
      </c>
      <c r="V168" s="4">
        <f t="shared" si="21"/>
        <v>14.889473684210527</v>
      </c>
      <c r="W168" s="6">
        <v>0</v>
      </c>
      <c r="X168" s="6">
        <v>1</v>
      </c>
      <c r="Y168" s="6">
        <v>0</v>
      </c>
      <c r="Z168" s="6">
        <f t="shared" si="22"/>
        <v>0</v>
      </c>
      <c r="AA168" s="6" t="s">
        <v>1174</v>
      </c>
      <c r="AB168" s="6">
        <v>1.23</v>
      </c>
      <c r="AC168" s="7">
        <f t="shared" si="23"/>
        <v>47.85002923976608</v>
      </c>
      <c r="AD168" s="6" t="s">
        <v>57</v>
      </c>
      <c r="AE168" s="13"/>
    </row>
    <row r="169" spans="1:31" ht="60.75" customHeight="1">
      <c r="A169" s="2">
        <v>166</v>
      </c>
      <c r="B169" s="3" t="s">
        <v>1175</v>
      </c>
      <c r="C169" s="3" t="s">
        <v>1176</v>
      </c>
      <c r="D169" s="3" t="s">
        <v>1178</v>
      </c>
      <c r="E169" s="3" t="s">
        <v>259</v>
      </c>
      <c r="F169" s="4">
        <v>800</v>
      </c>
      <c r="G169" s="4">
        <v>424</v>
      </c>
      <c r="H169" s="5" t="s">
        <v>1177</v>
      </c>
      <c r="I169" s="4">
        <f t="shared" si="18"/>
        <v>5.3</v>
      </c>
      <c r="J169" s="4">
        <v>600</v>
      </c>
      <c r="K169" s="4">
        <v>345</v>
      </c>
      <c r="L169" s="5" t="s">
        <v>1179</v>
      </c>
      <c r="M169" s="4">
        <f t="shared" si="19"/>
        <v>8.625</v>
      </c>
      <c r="N169" s="4">
        <v>1800</v>
      </c>
      <c r="O169" s="4">
        <v>1019</v>
      </c>
      <c r="P169" s="5" t="s">
        <v>1180</v>
      </c>
      <c r="Q169" s="4">
        <f t="shared" si="20"/>
        <v>14.152777777777779</v>
      </c>
      <c r="R169" s="6" t="s">
        <v>112</v>
      </c>
      <c r="S169" s="6">
        <v>100</v>
      </c>
      <c r="T169" s="6">
        <v>55.31</v>
      </c>
      <c r="U169" s="6" t="s">
        <v>1181</v>
      </c>
      <c r="V169" s="4">
        <f t="shared" si="21"/>
        <v>16.593000000000004</v>
      </c>
      <c r="W169" s="6">
        <v>0</v>
      </c>
      <c r="X169" s="6">
        <v>1</v>
      </c>
      <c r="Y169" s="6">
        <v>0</v>
      </c>
      <c r="Z169" s="6">
        <f t="shared" si="22"/>
        <v>0</v>
      </c>
      <c r="AA169" s="6" t="s">
        <v>1182</v>
      </c>
      <c r="AB169" s="6">
        <v>0.76</v>
      </c>
      <c r="AC169" s="7">
        <f t="shared" si="23"/>
        <v>45.430777777777784</v>
      </c>
      <c r="AD169" s="6" t="s">
        <v>29</v>
      </c>
      <c r="AE169" s="16" t="s">
        <v>446</v>
      </c>
    </row>
    <row r="170" spans="1:31" ht="66.75" customHeight="1">
      <c r="A170" s="30">
        <v>167</v>
      </c>
      <c r="B170" s="3" t="s">
        <v>1183</v>
      </c>
      <c r="C170" s="3" t="s">
        <v>1184</v>
      </c>
      <c r="D170" s="3" t="s">
        <v>1185</v>
      </c>
      <c r="E170" s="3" t="s">
        <v>94</v>
      </c>
      <c r="F170" s="4">
        <v>600</v>
      </c>
      <c r="G170" s="4">
        <v>360</v>
      </c>
      <c r="H170" s="5" t="s">
        <v>110</v>
      </c>
      <c r="I170" s="4">
        <f t="shared" si="18"/>
        <v>6</v>
      </c>
      <c r="J170" s="4">
        <v>600</v>
      </c>
      <c r="K170" s="4">
        <v>279</v>
      </c>
      <c r="L170" s="5" t="s">
        <v>544</v>
      </c>
      <c r="M170" s="4">
        <f t="shared" si="19"/>
        <v>6.9749999999999996</v>
      </c>
      <c r="N170" s="4">
        <v>2600</v>
      </c>
      <c r="O170" s="4">
        <v>1841</v>
      </c>
      <c r="P170" s="5" t="s">
        <v>1186</v>
      </c>
      <c r="Q170" s="4">
        <f t="shared" si="20"/>
        <v>17.701923076923077</v>
      </c>
      <c r="R170" s="6" t="s">
        <v>106</v>
      </c>
      <c r="S170" s="6">
        <v>1800</v>
      </c>
      <c r="T170" s="6">
        <v>1294</v>
      </c>
      <c r="U170" s="6" t="s">
        <v>1187</v>
      </c>
      <c r="V170" s="4">
        <f t="shared" si="21"/>
        <v>21.566666666666666</v>
      </c>
      <c r="W170" s="6">
        <v>0</v>
      </c>
      <c r="X170" s="6">
        <v>1</v>
      </c>
      <c r="Y170" s="6">
        <v>0</v>
      </c>
      <c r="Z170" s="6">
        <f t="shared" si="22"/>
        <v>0</v>
      </c>
      <c r="AA170" s="6">
        <v>0</v>
      </c>
      <c r="AB170" s="6">
        <v>0</v>
      </c>
      <c r="AC170" s="7">
        <f t="shared" si="23"/>
        <v>52.243589743589737</v>
      </c>
      <c r="AD170" s="6" t="s">
        <v>29</v>
      </c>
      <c r="AE170" s="13"/>
    </row>
    <row r="171" spans="1:31" ht="60.75" customHeight="1">
      <c r="A171" s="2">
        <v>168</v>
      </c>
      <c r="B171" s="3" t="s">
        <v>1188</v>
      </c>
      <c r="C171" s="3" t="s">
        <v>1189</v>
      </c>
      <c r="D171" s="3" t="s">
        <v>1191</v>
      </c>
      <c r="E171" s="3" t="s">
        <v>214</v>
      </c>
      <c r="F171" s="4">
        <v>750</v>
      </c>
      <c r="G171" s="4">
        <v>364</v>
      </c>
      <c r="H171" s="5" t="s">
        <v>1190</v>
      </c>
      <c r="I171" s="4">
        <f t="shared" si="18"/>
        <v>4.8533333333333335</v>
      </c>
      <c r="J171" s="4">
        <v>600</v>
      </c>
      <c r="K171" s="4">
        <v>229</v>
      </c>
      <c r="L171" s="5" t="s">
        <v>1192</v>
      </c>
      <c r="M171" s="4">
        <f t="shared" si="19"/>
        <v>5.7249999999999996</v>
      </c>
      <c r="N171" s="4">
        <v>1800</v>
      </c>
      <c r="O171" s="4">
        <v>850</v>
      </c>
      <c r="P171" s="5" t="s">
        <v>1193</v>
      </c>
      <c r="Q171" s="4">
        <f t="shared" si="20"/>
        <v>11.805555555555555</v>
      </c>
      <c r="R171" s="6" t="s">
        <v>38</v>
      </c>
      <c r="S171" s="6">
        <v>100</v>
      </c>
      <c r="T171" s="6">
        <v>63.38</v>
      </c>
      <c r="U171" s="6" t="s">
        <v>1194</v>
      </c>
      <c r="V171" s="4">
        <f t="shared" si="21"/>
        <v>19.013999999999999</v>
      </c>
      <c r="W171" s="6">
        <v>0</v>
      </c>
      <c r="X171" s="6">
        <v>1</v>
      </c>
      <c r="Y171" s="6">
        <v>0</v>
      </c>
      <c r="Z171" s="6">
        <f t="shared" si="22"/>
        <v>0</v>
      </c>
      <c r="AA171" s="6" t="s">
        <v>1195</v>
      </c>
      <c r="AB171" s="6">
        <v>6.96</v>
      </c>
      <c r="AC171" s="7">
        <f t="shared" si="23"/>
        <v>48.357888888888894</v>
      </c>
      <c r="AD171" s="6" t="s">
        <v>29</v>
      </c>
      <c r="AE171" s="13"/>
    </row>
    <row r="172" spans="1:31" s="37" customFormat="1" ht="85.5" customHeight="1">
      <c r="A172" s="38">
        <v>169</v>
      </c>
      <c r="B172" s="32" t="s">
        <v>1196</v>
      </c>
      <c r="C172" s="32" t="s">
        <v>1197</v>
      </c>
      <c r="D172" s="32" t="s">
        <v>1198</v>
      </c>
      <c r="E172" s="32" t="s">
        <v>391</v>
      </c>
      <c r="F172" s="33">
        <v>750</v>
      </c>
      <c r="G172" s="33">
        <v>268</v>
      </c>
      <c r="H172" s="34" t="s">
        <v>1199</v>
      </c>
      <c r="I172" s="33">
        <f t="shared" si="18"/>
        <v>3.5733333333333333</v>
      </c>
      <c r="J172" s="33">
        <v>900</v>
      </c>
      <c r="K172" s="33">
        <v>386</v>
      </c>
      <c r="L172" s="34" t="s">
        <v>1200</v>
      </c>
      <c r="M172" s="33">
        <f t="shared" si="19"/>
        <v>6.4333333333333336</v>
      </c>
      <c r="N172" s="33">
        <v>1800</v>
      </c>
      <c r="O172" s="33">
        <v>834</v>
      </c>
      <c r="P172" s="34" t="s">
        <v>723</v>
      </c>
      <c r="Q172" s="33">
        <f t="shared" si="20"/>
        <v>11.583333333333334</v>
      </c>
      <c r="R172" s="35" t="s">
        <v>1047</v>
      </c>
      <c r="S172" s="35">
        <v>1000</v>
      </c>
      <c r="T172" s="35">
        <v>473</v>
      </c>
      <c r="U172" s="35" t="s">
        <v>1202</v>
      </c>
      <c r="V172" s="33">
        <f t="shared" si="21"/>
        <v>14.19</v>
      </c>
      <c r="W172" s="35">
        <v>0</v>
      </c>
      <c r="X172" s="35">
        <v>1</v>
      </c>
      <c r="Y172" s="35">
        <v>0</v>
      </c>
      <c r="Z172" s="35">
        <f t="shared" si="22"/>
        <v>0</v>
      </c>
      <c r="AA172" s="35" t="s">
        <v>1203</v>
      </c>
      <c r="AB172" s="35">
        <v>6.13</v>
      </c>
      <c r="AC172" s="36">
        <f t="shared" si="23"/>
        <v>41.910000000000004</v>
      </c>
      <c r="AD172" s="35" t="s">
        <v>29</v>
      </c>
      <c r="AE172" s="32" t="s">
        <v>1201</v>
      </c>
    </row>
    <row r="173" spans="1:31" s="37" customFormat="1" ht="87.75" customHeight="1">
      <c r="A173" s="38">
        <v>170</v>
      </c>
      <c r="B173" s="32" t="s">
        <v>1204</v>
      </c>
      <c r="C173" s="32" t="s">
        <v>1205</v>
      </c>
      <c r="D173" s="32" t="s">
        <v>1206</v>
      </c>
      <c r="E173" s="32" t="s">
        <v>127</v>
      </c>
      <c r="F173" s="33">
        <v>600</v>
      </c>
      <c r="G173" s="33">
        <v>394</v>
      </c>
      <c r="H173" s="34" t="s">
        <v>1084</v>
      </c>
      <c r="I173" s="33">
        <f t="shared" si="18"/>
        <v>6.5666666666666664</v>
      </c>
      <c r="J173" s="33">
        <v>2600</v>
      </c>
      <c r="K173" s="33">
        <v>1694</v>
      </c>
      <c r="L173" s="34" t="s">
        <v>1207</v>
      </c>
      <c r="M173" s="33">
        <f t="shared" si="19"/>
        <v>9.773076923076923</v>
      </c>
      <c r="N173" s="33">
        <v>2600</v>
      </c>
      <c r="O173" s="33">
        <v>1694</v>
      </c>
      <c r="P173" s="34" t="s">
        <v>1207</v>
      </c>
      <c r="Q173" s="33">
        <f t="shared" si="20"/>
        <v>16.28846153846154</v>
      </c>
      <c r="R173" s="35" t="s">
        <v>1208</v>
      </c>
      <c r="S173" s="35">
        <v>3200</v>
      </c>
      <c r="T173" s="35">
        <v>2468</v>
      </c>
      <c r="U173" s="35" t="s">
        <v>1209</v>
      </c>
      <c r="V173" s="33">
        <f t="shared" si="21"/>
        <v>23.137499999999999</v>
      </c>
      <c r="W173" s="35">
        <v>0</v>
      </c>
      <c r="X173" s="35">
        <v>1</v>
      </c>
      <c r="Y173" s="35">
        <v>0</v>
      </c>
      <c r="Z173" s="35">
        <f t="shared" si="22"/>
        <v>0</v>
      </c>
      <c r="AA173" s="35" t="s">
        <v>1211</v>
      </c>
      <c r="AB173" s="35">
        <v>1.2</v>
      </c>
      <c r="AC173" s="36">
        <f t="shared" si="23"/>
        <v>56.96570512820513</v>
      </c>
      <c r="AD173" s="35" t="s">
        <v>29</v>
      </c>
      <c r="AE173" s="32" t="s">
        <v>1210</v>
      </c>
    </row>
    <row r="174" spans="1:31" ht="65.25" customHeight="1">
      <c r="A174" s="30">
        <v>171</v>
      </c>
      <c r="B174" s="3" t="s">
        <v>1212</v>
      </c>
      <c r="C174" s="3" t="s">
        <v>1213</v>
      </c>
      <c r="D174" s="3" t="s">
        <v>1214</v>
      </c>
      <c r="E174" s="3" t="s">
        <v>313</v>
      </c>
      <c r="F174" s="4">
        <v>600</v>
      </c>
      <c r="G174" s="4">
        <v>421</v>
      </c>
      <c r="H174" s="5" t="s">
        <v>1215</v>
      </c>
      <c r="I174" s="4">
        <f t="shared" si="18"/>
        <v>7.0166666666666666</v>
      </c>
      <c r="J174" s="4">
        <v>600</v>
      </c>
      <c r="K174" s="4">
        <v>363</v>
      </c>
      <c r="L174" s="5" t="s">
        <v>240</v>
      </c>
      <c r="M174" s="4">
        <f t="shared" si="19"/>
        <v>9.0749999999999993</v>
      </c>
      <c r="N174" s="4">
        <v>2400</v>
      </c>
      <c r="O174" s="4">
        <v>1710</v>
      </c>
      <c r="P174" s="5" t="s">
        <v>1216</v>
      </c>
      <c r="Q174" s="4">
        <f t="shared" si="20"/>
        <v>17.8125</v>
      </c>
      <c r="R174" s="6" t="s">
        <v>38</v>
      </c>
      <c r="S174" s="6">
        <v>3200</v>
      </c>
      <c r="T174" s="6">
        <v>2106</v>
      </c>
      <c r="U174" s="6" t="s">
        <v>1217</v>
      </c>
      <c r="V174" s="4">
        <f t="shared" si="21"/>
        <v>19.743749999999999</v>
      </c>
      <c r="W174" s="6">
        <v>0</v>
      </c>
      <c r="X174" s="6">
        <v>1</v>
      </c>
      <c r="Y174" s="6">
        <v>0</v>
      </c>
      <c r="Z174" s="6">
        <f t="shared" si="22"/>
        <v>0</v>
      </c>
      <c r="AA174" s="6" t="s">
        <v>1218</v>
      </c>
      <c r="AB174" s="6">
        <v>1.02</v>
      </c>
      <c r="AC174" s="7">
        <f t="shared" si="23"/>
        <v>54.66791666666667</v>
      </c>
      <c r="AD174" s="6" t="s">
        <v>29</v>
      </c>
      <c r="AE174" s="13"/>
    </row>
    <row r="175" spans="1:31" ht="83.25" customHeight="1">
      <c r="A175" s="2">
        <v>172</v>
      </c>
      <c r="B175" s="3" t="s">
        <v>1219</v>
      </c>
      <c r="C175" s="3" t="s">
        <v>1220</v>
      </c>
      <c r="D175" s="3" t="s">
        <v>1221</v>
      </c>
      <c r="E175" s="3" t="s">
        <v>78</v>
      </c>
      <c r="F175" s="4">
        <v>600</v>
      </c>
      <c r="G175" s="4">
        <v>329</v>
      </c>
      <c r="H175" s="5" t="s">
        <v>674</v>
      </c>
      <c r="I175" s="4">
        <f t="shared" si="18"/>
        <v>5.4833333333333334</v>
      </c>
      <c r="J175" s="4">
        <v>600</v>
      </c>
      <c r="K175" s="4">
        <v>395</v>
      </c>
      <c r="L175" s="5" t="s">
        <v>1222</v>
      </c>
      <c r="M175" s="4">
        <f t="shared" si="19"/>
        <v>9.875</v>
      </c>
      <c r="N175" s="4">
        <v>2600</v>
      </c>
      <c r="O175" s="4">
        <v>1298</v>
      </c>
      <c r="P175" s="5" t="s">
        <v>1223</v>
      </c>
      <c r="Q175" s="4">
        <f t="shared" si="20"/>
        <v>12.48076923076923</v>
      </c>
      <c r="R175" s="6" t="s">
        <v>38</v>
      </c>
      <c r="S175" s="6">
        <v>2000</v>
      </c>
      <c r="T175" s="6">
        <v>1308</v>
      </c>
      <c r="U175" s="6" t="s">
        <v>1224</v>
      </c>
      <c r="V175" s="4">
        <f t="shared" si="21"/>
        <v>19.62</v>
      </c>
      <c r="W175" s="6">
        <v>0</v>
      </c>
      <c r="X175" s="6">
        <v>1</v>
      </c>
      <c r="Y175" s="6">
        <v>0</v>
      </c>
      <c r="Z175" s="6">
        <f t="shared" si="22"/>
        <v>0</v>
      </c>
      <c r="AA175" s="6">
        <v>0</v>
      </c>
      <c r="AB175" s="6">
        <v>0</v>
      </c>
      <c r="AC175" s="7">
        <f t="shared" si="23"/>
        <v>47.459102564102565</v>
      </c>
      <c r="AD175" s="6" t="s">
        <v>29</v>
      </c>
      <c r="AE175" s="13"/>
    </row>
    <row r="176" spans="1:31" ht="83.25" customHeight="1">
      <c r="A176" s="2">
        <v>173</v>
      </c>
      <c r="B176" s="3" t="s">
        <v>1225</v>
      </c>
      <c r="C176" s="3" t="s">
        <v>1226</v>
      </c>
      <c r="D176" s="3" t="s">
        <v>1227</v>
      </c>
      <c r="E176" s="3" t="s">
        <v>102</v>
      </c>
      <c r="F176" s="4">
        <v>600</v>
      </c>
      <c r="G176" s="4">
        <v>429</v>
      </c>
      <c r="H176" s="5" t="s">
        <v>1128</v>
      </c>
      <c r="I176" s="4">
        <f t="shared" si="18"/>
        <v>7.15</v>
      </c>
      <c r="J176" s="4">
        <v>600</v>
      </c>
      <c r="K176" s="4">
        <v>301</v>
      </c>
      <c r="L176" s="5" t="s">
        <v>869</v>
      </c>
      <c r="M176" s="4">
        <f t="shared" si="19"/>
        <v>7.5250000000000004</v>
      </c>
      <c r="N176" s="4">
        <v>100</v>
      </c>
      <c r="O176" s="4">
        <v>67.400000000000006</v>
      </c>
      <c r="P176" s="5" t="s">
        <v>1228</v>
      </c>
      <c r="Q176" s="4">
        <f t="shared" si="20"/>
        <v>16.850000000000001</v>
      </c>
      <c r="R176" s="6" t="s">
        <v>38</v>
      </c>
      <c r="S176" s="6">
        <v>2000</v>
      </c>
      <c r="T176" s="6">
        <v>1411</v>
      </c>
      <c r="U176" s="6" t="s">
        <v>1229</v>
      </c>
      <c r="V176" s="4">
        <f t="shared" si="21"/>
        <v>21.164999999999999</v>
      </c>
      <c r="W176" s="6">
        <v>0</v>
      </c>
      <c r="X176" s="6">
        <v>1</v>
      </c>
      <c r="Y176" s="6">
        <v>0</v>
      </c>
      <c r="Z176" s="6">
        <f t="shared" si="22"/>
        <v>0</v>
      </c>
      <c r="AA176" s="6">
        <v>0</v>
      </c>
      <c r="AB176" s="6">
        <v>0</v>
      </c>
      <c r="AC176" s="7">
        <f t="shared" si="23"/>
        <v>52.69</v>
      </c>
      <c r="AD176" s="6" t="s">
        <v>57</v>
      </c>
      <c r="AE176" s="16" t="s">
        <v>1230</v>
      </c>
    </row>
    <row r="177" spans="1:31" ht="80.25" customHeight="1">
      <c r="A177" s="2">
        <v>174</v>
      </c>
      <c r="B177" s="3" t="s">
        <v>1231</v>
      </c>
      <c r="C177" s="3" t="s">
        <v>1232</v>
      </c>
      <c r="D177" s="3" t="s">
        <v>1233</v>
      </c>
      <c r="E177" s="3" t="s">
        <v>68</v>
      </c>
      <c r="F177" s="4">
        <v>600</v>
      </c>
      <c r="G177" s="4">
        <v>316</v>
      </c>
      <c r="H177" s="5" t="s">
        <v>1234</v>
      </c>
      <c r="I177" s="4">
        <f t="shared" si="18"/>
        <v>5.2666666666666666</v>
      </c>
      <c r="J177" s="4">
        <v>600</v>
      </c>
      <c r="K177" s="4">
        <v>317</v>
      </c>
      <c r="L177" s="5" t="s">
        <v>149</v>
      </c>
      <c r="M177" s="4">
        <f t="shared" si="19"/>
        <v>7.9249999999999998</v>
      </c>
      <c r="N177" s="4">
        <v>1400</v>
      </c>
      <c r="O177" s="4">
        <v>646</v>
      </c>
      <c r="P177" s="5" t="s">
        <v>1235</v>
      </c>
      <c r="Q177" s="4">
        <f t="shared" si="20"/>
        <v>11.535714285714286</v>
      </c>
      <c r="R177" s="6" t="s">
        <v>38</v>
      </c>
      <c r="S177" s="6">
        <v>2000</v>
      </c>
      <c r="T177" s="6">
        <v>1308</v>
      </c>
      <c r="U177" s="6" t="s">
        <v>1224</v>
      </c>
      <c r="V177" s="4">
        <f t="shared" si="21"/>
        <v>19.62</v>
      </c>
      <c r="W177" s="6">
        <v>0</v>
      </c>
      <c r="X177" s="6">
        <v>1</v>
      </c>
      <c r="Y177" s="6">
        <v>0</v>
      </c>
      <c r="Z177" s="6">
        <f t="shared" si="22"/>
        <v>0</v>
      </c>
      <c r="AA177" s="6" t="s">
        <v>1236</v>
      </c>
      <c r="AB177" s="6">
        <v>2.08</v>
      </c>
      <c r="AC177" s="7">
        <f t="shared" si="23"/>
        <v>46.427380952380958</v>
      </c>
      <c r="AD177" s="6" t="s">
        <v>29</v>
      </c>
      <c r="AE177" s="13"/>
    </row>
    <row r="178" spans="1:31" s="37" customFormat="1" ht="86.25" customHeight="1">
      <c r="A178" s="31">
        <v>175</v>
      </c>
      <c r="B178" s="32" t="s">
        <v>1237</v>
      </c>
      <c r="C178" s="32" t="s">
        <v>1238</v>
      </c>
      <c r="D178" s="32" t="s">
        <v>1239</v>
      </c>
      <c r="E178" s="32" t="s">
        <v>1240</v>
      </c>
      <c r="F178" s="33">
        <v>600</v>
      </c>
      <c r="G178" s="33">
        <v>245</v>
      </c>
      <c r="H178" s="34" t="s">
        <v>1241</v>
      </c>
      <c r="I178" s="33">
        <f t="shared" si="18"/>
        <v>4.083333333333333</v>
      </c>
      <c r="J178" s="33">
        <v>600</v>
      </c>
      <c r="K178" s="33">
        <v>329</v>
      </c>
      <c r="L178" s="34" t="s">
        <v>674</v>
      </c>
      <c r="M178" s="33">
        <f t="shared" si="19"/>
        <v>8.2249999999999996</v>
      </c>
      <c r="N178" s="33">
        <v>100</v>
      </c>
      <c r="O178" s="33">
        <v>62.4</v>
      </c>
      <c r="P178" s="34" t="s">
        <v>1242</v>
      </c>
      <c r="Q178" s="33">
        <f t="shared" si="20"/>
        <v>15.6</v>
      </c>
      <c r="R178" s="35">
        <v>0</v>
      </c>
      <c r="S178" s="35">
        <v>1</v>
      </c>
      <c r="T178" s="35">
        <v>0</v>
      </c>
      <c r="U178" s="35">
        <v>0</v>
      </c>
      <c r="V178" s="33">
        <f t="shared" si="21"/>
        <v>0</v>
      </c>
      <c r="W178" s="35">
        <v>0</v>
      </c>
      <c r="X178" s="35">
        <v>1</v>
      </c>
      <c r="Y178" s="35">
        <v>0</v>
      </c>
      <c r="Z178" s="35">
        <f t="shared" si="22"/>
        <v>0</v>
      </c>
      <c r="AA178" s="35">
        <v>0</v>
      </c>
      <c r="AB178" s="35">
        <v>0</v>
      </c>
      <c r="AC178" s="36">
        <f t="shared" si="23"/>
        <v>27.908333333333331</v>
      </c>
      <c r="AD178" s="35" t="s">
        <v>57</v>
      </c>
      <c r="AE178" s="32" t="s">
        <v>1243</v>
      </c>
    </row>
    <row r="179" spans="1:31" ht="72.75" customHeight="1">
      <c r="A179" s="2">
        <v>176</v>
      </c>
      <c r="B179" s="3" t="s">
        <v>1244</v>
      </c>
      <c r="C179" s="3" t="s">
        <v>1245</v>
      </c>
      <c r="D179" s="3" t="s">
        <v>1246</v>
      </c>
      <c r="E179" s="3" t="s">
        <v>78</v>
      </c>
      <c r="F179" s="4">
        <v>600</v>
      </c>
      <c r="G179" s="4">
        <v>347</v>
      </c>
      <c r="H179" s="5" t="s">
        <v>1247</v>
      </c>
      <c r="I179" s="4">
        <f t="shared" si="18"/>
        <v>5.7833333333333332</v>
      </c>
      <c r="J179" s="4">
        <v>600</v>
      </c>
      <c r="K179" s="4">
        <v>238</v>
      </c>
      <c r="L179" s="5" t="s">
        <v>1248</v>
      </c>
      <c r="M179" s="4">
        <f t="shared" si="19"/>
        <v>5.95</v>
      </c>
      <c r="N179" s="4">
        <v>100</v>
      </c>
      <c r="O179" s="4">
        <v>66.2</v>
      </c>
      <c r="P179" s="5" t="s">
        <v>1249</v>
      </c>
      <c r="Q179" s="4">
        <f t="shared" si="20"/>
        <v>16.55</v>
      </c>
      <c r="R179" s="6" t="s">
        <v>112</v>
      </c>
      <c r="S179" s="6">
        <v>2000</v>
      </c>
      <c r="T179" s="6">
        <v>1453</v>
      </c>
      <c r="U179" s="6" t="s">
        <v>1250</v>
      </c>
      <c r="V179" s="4">
        <f t="shared" si="21"/>
        <v>21.795000000000002</v>
      </c>
      <c r="W179" s="6">
        <v>0</v>
      </c>
      <c r="X179" s="6">
        <v>1</v>
      </c>
      <c r="Y179" s="6">
        <v>0</v>
      </c>
      <c r="Z179" s="6">
        <f t="shared" si="22"/>
        <v>0</v>
      </c>
      <c r="AA179" s="6" t="s">
        <v>1251</v>
      </c>
      <c r="AB179" s="6">
        <v>0.04</v>
      </c>
      <c r="AC179" s="7">
        <f t="shared" si="23"/>
        <v>50.118333333333339</v>
      </c>
      <c r="AD179" s="6" t="s">
        <v>57</v>
      </c>
      <c r="AE179" s="13"/>
    </row>
    <row r="180" spans="1:31" ht="77.25" customHeight="1">
      <c r="A180" s="2">
        <v>177</v>
      </c>
      <c r="B180" s="3" t="s">
        <v>1252</v>
      </c>
      <c r="C180" s="3" t="s">
        <v>1253</v>
      </c>
      <c r="D180" s="3" t="s">
        <v>1254</v>
      </c>
      <c r="E180" s="3" t="s">
        <v>43</v>
      </c>
      <c r="F180" s="4">
        <v>600</v>
      </c>
      <c r="G180" s="4">
        <v>275</v>
      </c>
      <c r="H180" s="5" t="s">
        <v>1255</v>
      </c>
      <c r="I180" s="4">
        <f t="shared" si="18"/>
        <v>4.583333333333333</v>
      </c>
      <c r="J180" s="4">
        <v>3000</v>
      </c>
      <c r="K180" s="4">
        <v>2067</v>
      </c>
      <c r="L180" s="5" t="s">
        <v>373</v>
      </c>
      <c r="M180" s="4">
        <f t="shared" si="19"/>
        <v>10.335000000000001</v>
      </c>
      <c r="N180" s="4">
        <v>100</v>
      </c>
      <c r="O180" s="4">
        <v>71.2</v>
      </c>
      <c r="P180" s="5" t="s">
        <v>963</v>
      </c>
      <c r="Q180" s="4">
        <f t="shared" si="20"/>
        <v>17.8</v>
      </c>
      <c r="R180" s="6" t="s">
        <v>38</v>
      </c>
      <c r="S180" s="6">
        <v>2000</v>
      </c>
      <c r="T180" s="6">
        <v>1303</v>
      </c>
      <c r="U180" s="6" t="s">
        <v>1207</v>
      </c>
      <c r="V180" s="4">
        <f t="shared" si="21"/>
        <v>19.545000000000002</v>
      </c>
      <c r="W180" s="6">
        <v>0</v>
      </c>
      <c r="X180" s="6">
        <v>1</v>
      </c>
      <c r="Y180" s="6">
        <v>0</v>
      </c>
      <c r="Z180" s="6">
        <f t="shared" si="22"/>
        <v>0</v>
      </c>
      <c r="AA180" s="6" t="s">
        <v>1256</v>
      </c>
      <c r="AB180" s="6">
        <v>3.34</v>
      </c>
      <c r="AC180" s="7">
        <f t="shared" si="23"/>
        <v>55.603333333333339</v>
      </c>
      <c r="AD180" s="6" t="s">
        <v>29</v>
      </c>
      <c r="AE180" s="13"/>
    </row>
  </sheetData>
  <sortState ref="A4:AD18">
    <sortCondition descending="1" ref="AC4:AC18"/>
  </sortState>
  <mergeCells count="23"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2026-01-21T11:20:53Z</dcterms:modified>
</cp:coreProperties>
</file>